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\Documents\Downloads\"/>
    </mc:Choice>
  </mc:AlternateContent>
  <bookViews>
    <workbookView xWindow="0" yWindow="0" windowWidth="23040" windowHeight="9084" firstSheet="1" activeTab="5"/>
  </bookViews>
  <sheets>
    <sheet name="Opći podatci" sheetId="22" r:id="rId1"/>
    <sheet name="1. pitanje" sheetId="1" r:id="rId2"/>
    <sheet name="2. pitanje" sheetId="2" r:id="rId3"/>
    <sheet name="3. pitanje" sheetId="3" r:id="rId4"/>
    <sheet name="4. pitanje" sheetId="4" r:id="rId5"/>
    <sheet name="5. pitanje" sheetId="5" r:id="rId6"/>
    <sheet name="6. pitanje" sheetId="6" r:id="rId7"/>
    <sheet name="7. pitanje" sheetId="7" r:id="rId8"/>
    <sheet name="8. pitanje" sheetId="8" r:id="rId9"/>
    <sheet name="9. pitanje" sheetId="9" r:id="rId10"/>
    <sheet name="10. pitanje" sheetId="10" r:id="rId11"/>
    <sheet name="11. pitanje" sheetId="11" r:id="rId12"/>
    <sheet name="12. pitanje" sheetId="12" r:id="rId13"/>
    <sheet name="13. pitanje" sheetId="13" r:id="rId14"/>
    <sheet name="14. pitanje" sheetId="14" r:id="rId15"/>
    <sheet name="15. pitanje" sheetId="15" r:id="rId16"/>
    <sheet name="16. pitanje" sheetId="16" r:id="rId17"/>
    <sheet name="17. pitanje" sheetId="17" r:id="rId18"/>
    <sheet name="18. pitanje" sheetId="18" r:id="rId19"/>
    <sheet name="19. pitanje" sheetId="19" r:id="rId20"/>
    <sheet name="20. pitanje" sheetId="20" r:id="rId21"/>
    <sheet name="21. pitanje" sheetId="21" r:id="rId22"/>
  </sheets>
  <calcPr calcId="171027"/>
</workbook>
</file>

<file path=xl/calcChain.xml><?xml version="1.0" encoding="utf-8"?>
<calcChain xmlns="http://schemas.openxmlformats.org/spreadsheetml/2006/main">
  <c r="F9" i="21" l="1"/>
  <c r="F8" i="21"/>
  <c r="F7" i="21"/>
  <c r="F6" i="21"/>
  <c r="F5" i="21"/>
  <c r="F9" i="20"/>
  <c r="F8" i="20"/>
  <c r="F7" i="20"/>
  <c r="F6" i="20"/>
  <c r="F5" i="20"/>
  <c r="F6" i="19"/>
  <c r="F5" i="19"/>
  <c r="F6" i="18"/>
  <c r="F5" i="18"/>
  <c r="F10" i="17"/>
  <c r="F9" i="17"/>
  <c r="F8" i="17"/>
  <c r="F7" i="17"/>
  <c r="F6" i="17"/>
  <c r="F5" i="17"/>
  <c r="F8" i="16"/>
  <c r="F7" i="16"/>
  <c r="F6" i="16"/>
  <c r="F5" i="16"/>
  <c r="F6" i="15"/>
  <c r="F5" i="15"/>
  <c r="F6" i="14"/>
  <c r="F5" i="14"/>
  <c r="F11" i="13"/>
  <c r="F10" i="13"/>
  <c r="F9" i="13"/>
  <c r="F8" i="13"/>
  <c r="F7" i="13"/>
  <c r="F6" i="13"/>
  <c r="F5" i="13"/>
  <c r="F9" i="12"/>
  <c r="F8" i="12"/>
  <c r="F7" i="12"/>
  <c r="F6" i="12"/>
  <c r="F5" i="12"/>
  <c r="F9" i="11"/>
  <c r="F8" i="11"/>
  <c r="F7" i="11"/>
  <c r="F6" i="11"/>
  <c r="F5" i="11"/>
  <c r="F11" i="10"/>
  <c r="F10" i="10"/>
  <c r="F9" i="10"/>
  <c r="F8" i="10"/>
  <c r="F7" i="10"/>
  <c r="F6" i="10"/>
  <c r="F5" i="10"/>
  <c r="F9" i="9"/>
  <c r="F8" i="9"/>
  <c r="F7" i="9"/>
  <c r="F6" i="9"/>
  <c r="F5" i="9"/>
  <c r="F12" i="8"/>
  <c r="F11" i="8"/>
  <c r="F10" i="8"/>
  <c r="F9" i="8"/>
  <c r="F8" i="8"/>
  <c r="F7" i="8"/>
  <c r="F6" i="8"/>
  <c r="F5" i="8"/>
  <c r="F7" i="7"/>
  <c r="F6" i="7"/>
  <c r="F5" i="7"/>
  <c r="F7" i="6"/>
  <c r="F6" i="6"/>
  <c r="F5" i="6"/>
  <c r="F7" i="5"/>
  <c r="F6" i="5"/>
  <c r="F5" i="5"/>
  <c r="F7" i="4"/>
  <c r="F6" i="4"/>
  <c r="F5" i="4"/>
  <c r="F10" i="3"/>
  <c r="F9" i="3"/>
  <c r="F8" i="3"/>
  <c r="F7" i="3"/>
  <c r="F6" i="3"/>
  <c r="F5" i="3"/>
  <c r="F8" i="2"/>
  <c r="F7" i="2"/>
  <c r="F6" i="2"/>
  <c r="F5" i="2"/>
  <c r="E8" i="1"/>
  <c r="E7" i="1"/>
  <c r="E6" i="1"/>
  <c r="E5" i="1"/>
  <c r="E4" i="1"/>
</calcChain>
</file>

<file path=xl/sharedStrings.xml><?xml version="1.0" encoding="utf-8"?>
<sst xmlns="http://schemas.openxmlformats.org/spreadsheetml/2006/main" count="161" uniqueCount="90">
  <si>
    <t>a) Uvijek sam dobre volje.</t>
  </si>
  <si>
    <t>Kako se najčešće osjećaš u školi?</t>
  </si>
  <si>
    <t>b) Dobro</t>
  </si>
  <si>
    <t>c) Preplašeno</t>
  </si>
  <si>
    <t>d) Loše</t>
  </si>
  <si>
    <t>e) Tjeskobno</t>
  </si>
  <si>
    <t>Postotak</t>
  </si>
  <si>
    <t>f</t>
  </si>
  <si>
    <t>N (ukupno)</t>
  </si>
  <si>
    <t>a) Fizičko nasilje</t>
  </si>
  <si>
    <t>b) Vrijeđanje od strane drugih učenika</t>
  </si>
  <si>
    <t>c) Neprihvaćanje od strane drugih učenika</t>
  </si>
  <si>
    <t>d) Nešto drugo</t>
  </si>
  <si>
    <t>Ako si zaokružio/la odgovor pod c, d ili e: Što te najviše uznemirava u školi?</t>
  </si>
  <si>
    <t>Koje od navedenih rečenica učenici najčešće upućuju jedni drugima?</t>
  </si>
  <si>
    <t>a) Glup/a si.</t>
  </si>
  <si>
    <t>b) Ružan/na si.</t>
  </si>
  <si>
    <t>c) Kako si?</t>
  </si>
  <si>
    <t>d) Hvala na pomoći!</t>
  </si>
  <si>
    <t>f) Nešto drugo</t>
  </si>
  <si>
    <t>e) Oprosti!</t>
  </si>
  <si>
    <t>Koliko se često događa fizičko nasilje među učenicima?</t>
  </si>
  <si>
    <t>a) Svakodnevno</t>
  </si>
  <si>
    <t>b) Rijetko</t>
  </si>
  <si>
    <t>c) Nikad</t>
  </si>
  <si>
    <t>Koliko se često događa verbalno nasilje (vrijeđanje) među učenicima?</t>
  </si>
  <si>
    <t>Jesi li ti ikad sudjelovao/la u fizičkom nasilju (tuči, nagiravanju i sl.)?</t>
  </si>
  <si>
    <t>a) Nikad</t>
  </si>
  <si>
    <t>b) Nekoliko puta</t>
  </si>
  <si>
    <t>c) Često</t>
  </si>
  <si>
    <t>Jesi li ti ikad vrijeđao/la druge učenike?</t>
  </si>
  <si>
    <t>Zašto učenici najčešće vrijeđaju jedni druge?</t>
  </si>
  <si>
    <t>a) Zbog izgleda</t>
  </si>
  <si>
    <t>b) Zbog druge vjere</t>
  </si>
  <si>
    <t>c) Zbog druge nacionalnosti</t>
  </si>
  <si>
    <t>d) Zbog druge boje kože</t>
  </si>
  <si>
    <t>e) Zbog loših ocjena u školi</t>
  </si>
  <si>
    <t>f) Zbog siromaštva</t>
  </si>
  <si>
    <t>g) Zbog odličnoga uspjeha</t>
  </si>
  <si>
    <t>h) Iz nekog drugog razloga</t>
  </si>
  <si>
    <t>a) U učionici</t>
  </si>
  <si>
    <t>b) Na hodniku</t>
  </si>
  <si>
    <t>c) U WC-u</t>
  </si>
  <si>
    <t>d) U školskom dvorištu</t>
  </si>
  <si>
    <t>e) Nigdje</t>
  </si>
  <si>
    <t>Gdje se najčešće događa nasilje među učenicima?</t>
  </si>
  <si>
    <t>a) Roditeljima</t>
  </si>
  <si>
    <t>b) Razredniku/ci</t>
  </si>
  <si>
    <t>c) Predmetnom učitelju</t>
  </si>
  <si>
    <t>d) Školskoj pedagoginji</t>
  </si>
  <si>
    <t>e) Braći i sestrama</t>
  </si>
  <si>
    <t>f) Prijateljima</t>
  </si>
  <si>
    <t>g) Nikome</t>
  </si>
  <si>
    <t>Komu se najčešće obraćaš za pomoć kad te netko od tvojih vršnjaka uznemirava?</t>
  </si>
  <si>
    <t>Jesu li odrasli dovoljno svjesni nasilja koje se događa među učenicima?</t>
  </si>
  <si>
    <t>Što misliš koji je najbolji način za rješavanje nasilnih situacija u školi?</t>
  </si>
  <si>
    <t>a) Razgovor s učenikom koji uznemirava druge učenike</t>
  </si>
  <si>
    <t>b) Pozivanje roditelja</t>
  </si>
  <si>
    <t>c) Odlazak kod pedagoginje</t>
  </si>
  <si>
    <t>d) Pedagoške kaznene mjere: opomena i dr.</t>
  </si>
  <si>
    <t>e) Ili</t>
  </si>
  <si>
    <t>Koji je po tvom mišljenju uzrok nasilnoga ponašanja učenika?</t>
  </si>
  <si>
    <t>a) Kućni odgoj</t>
  </si>
  <si>
    <t>b) Osobnost učenika koji uznemirava druge učenike</t>
  </si>
  <si>
    <t>d) Nedostatak samopouzdanja kod uečnika koji je žrtva nasilja</t>
  </si>
  <si>
    <t>e) Siromaštvo</t>
  </si>
  <si>
    <t>f) Slaba disciplina u školama</t>
  </si>
  <si>
    <t>g) Nešto drugo</t>
  </si>
  <si>
    <t>c) Nedostatak samopouzdanja kod učenika počinitelja</t>
  </si>
  <si>
    <t>Koristiš li neku od navedenih društvenih mreža: Facebook, Instagram, Twitter, WhatsApp, Viber ili neku drugu?</t>
  </si>
  <si>
    <t>a) DA</t>
  </si>
  <si>
    <t>b) NE</t>
  </si>
  <si>
    <t>Jesi li doživio/la neku vrstu uznemiravanja koristeći društvene mreže?</t>
  </si>
  <si>
    <t>Ako si na prethodno pitanje odgovorio/la potvrdno: Koliko često doživljavaš vrijeđanje/uznemiravanje putem društvenih mreža?</t>
  </si>
  <si>
    <t>a) Rijetko</t>
  </si>
  <si>
    <t>b) Ponekad</t>
  </si>
  <si>
    <t>c) Svakodnevno</t>
  </si>
  <si>
    <t>d) Nikad</t>
  </si>
  <si>
    <t>U slučaju da doživljavaš uznemiravanje putem društvenih mreža, što u takvim slučajevima poduzimaš?</t>
  </si>
  <si>
    <t>a) Osobe koje se neprimjereno ponašaju blokiram.</t>
  </si>
  <si>
    <t>b) Prijavim takvo ponašanje.</t>
  </si>
  <si>
    <t>c) Pojačam zaštitu na Internetu.</t>
  </si>
  <si>
    <t>d) Obratim se roditeljima za pomoć.</t>
  </si>
  <si>
    <t>e) Obratim se starijoj braći i sestrama za pomoć.</t>
  </si>
  <si>
    <t>f) Ništa ne poduzimam.</t>
  </si>
  <si>
    <t>Jesi li ti koristio/la društvene mreže zbog vrijeđanja drugih učenika?</t>
  </si>
  <si>
    <t>Koje su od ovih dviju vrsta nasilja učestalije među učenicima?</t>
  </si>
  <si>
    <t>b) Verbalno nasilje (vrijeđanje)</t>
  </si>
  <si>
    <t>Ocijeni od 1 do 5 koliko TV, računalne igre i drugi mediji utječu na nasilno ponašanje nekih učenika.</t>
  </si>
  <si>
    <t>Kako bi ocijenio/la svoje ponašanje prema učenicima koji imaju fizičke ili neke druge poteškoće?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</si>
</sst>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0" fontId="0" fillId="0" borderId="0" xfId="1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Normalno" xfId="0" builtinId="0"/>
    <cellStyle name="Postota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Kako</a:t>
            </a:r>
            <a:r>
              <a:rPr lang="hr-HR" baseline="0"/>
              <a:t> se najčešće osjećaš u školi?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'1. pitanje'!$C$3</c:f>
              <c:strCache>
                <c:ptCount val="1"/>
                <c:pt idx="0">
                  <c:v>f</c:v>
                </c:pt>
              </c:strCache>
            </c:strRef>
          </c:tx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16,87 %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92-4E20-BB33-13ED5C9AB49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55,42 %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92-4E20-BB33-13ED5C9AB4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pitanje'!$B$4:$B$8</c:f>
              <c:strCache>
                <c:ptCount val="5"/>
                <c:pt idx="0">
                  <c:v>a) Uvijek sam dobre volje.</c:v>
                </c:pt>
                <c:pt idx="1">
                  <c:v>b) Dobro</c:v>
                </c:pt>
                <c:pt idx="2">
                  <c:v>c) Preplašeno</c:v>
                </c:pt>
                <c:pt idx="3">
                  <c:v>d) Loše</c:v>
                </c:pt>
                <c:pt idx="4">
                  <c:v>e) Tjeskobno</c:v>
                </c:pt>
              </c:strCache>
            </c:strRef>
          </c:cat>
          <c:val>
            <c:numRef>
              <c:f>'1. pitanje'!$C$4:$C$8</c:f>
              <c:numCache>
                <c:formatCode>General</c:formatCode>
                <c:ptCount val="5"/>
                <c:pt idx="0">
                  <c:v>28</c:v>
                </c:pt>
                <c:pt idx="1">
                  <c:v>92</c:v>
                </c:pt>
                <c:pt idx="2">
                  <c:v>19</c:v>
                </c:pt>
                <c:pt idx="3">
                  <c:v>33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92-4E20-BB33-13ED5C9AB499}"/>
            </c:ext>
          </c:extLst>
        </c:ser>
        <c:ser>
          <c:idx val="1"/>
          <c:order val="1"/>
          <c:tx>
            <c:strRef>
              <c:f>'1. pitanje'!$D$3</c:f>
              <c:strCache>
                <c:ptCount val="1"/>
                <c:pt idx="0">
                  <c:v>N (ukupno)</c:v>
                </c:pt>
              </c:strCache>
            </c:strRef>
          </c:tx>
          <c:cat>
            <c:strRef>
              <c:f>'1. pitanje'!$B$4:$B$8</c:f>
              <c:strCache>
                <c:ptCount val="5"/>
                <c:pt idx="0">
                  <c:v>a) Uvijek sam dobre volje.</c:v>
                </c:pt>
                <c:pt idx="1">
                  <c:v>b) Dobro</c:v>
                </c:pt>
                <c:pt idx="2">
                  <c:v>c) Preplašeno</c:v>
                </c:pt>
                <c:pt idx="3">
                  <c:v>d) Loše</c:v>
                </c:pt>
                <c:pt idx="4">
                  <c:v>e) Tjeskobno</c:v>
                </c:pt>
              </c:strCache>
            </c:strRef>
          </c:cat>
          <c:val>
            <c:numRef>
              <c:f>'1. pitanje'!$D$4:$D$8</c:f>
              <c:numCache>
                <c:formatCode>General</c:formatCode>
                <c:ptCount val="5"/>
                <c:pt idx="0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92-4E20-BB33-13ED5C9AB499}"/>
            </c:ext>
          </c:extLst>
        </c:ser>
        <c:ser>
          <c:idx val="2"/>
          <c:order val="2"/>
          <c:tx>
            <c:strRef>
              <c:f>'1. pitanje'!$E$3</c:f>
              <c:strCache>
                <c:ptCount val="1"/>
                <c:pt idx="0">
                  <c:v>Postotak</c:v>
                </c:pt>
              </c:strCache>
            </c:strRef>
          </c:tx>
          <c:cat>
            <c:strRef>
              <c:f>'1. pitanje'!$B$4:$B$8</c:f>
              <c:strCache>
                <c:ptCount val="5"/>
                <c:pt idx="0">
                  <c:v>a) Uvijek sam dobre volje.</c:v>
                </c:pt>
                <c:pt idx="1">
                  <c:v>b) Dobro</c:v>
                </c:pt>
                <c:pt idx="2">
                  <c:v>c) Preplašeno</c:v>
                </c:pt>
                <c:pt idx="3">
                  <c:v>d) Loše</c:v>
                </c:pt>
                <c:pt idx="4">
                  <c:v>e) Tjeskobno</c:v>
                </c:pt>
              </c:strCache>
            </c:strRef>
          </c:cat>
          <c:val>
            <c:numRef>
              <c:f>'1. pitanje'!$E$4:$E$8</c:f>
              <c:numCache>
                <c:formatCode>0.00%</c:formatCode>
                <c:ptCount val="5"/>
                <c:pt idx="0">
                  <c:v>0.16867469879518071</c:v>
                </c:pt>
                <c:pt idx="1">
                  <c:v>0.55421686746987953</c:v>
                </c:pt>
                <c:pt idx="2">
                  <c:v>0.1144578313253012</c:v>
                </c:pt>
                <c:pt idx="3">
                  <c:v>0.19879518072289157</c:v>
                </c:pt>
                <c:pt idx="4">
                  <c:v>9.036144578313253E-2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92-4E20-BB33-13ED5C9AB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Komu</a:t>
            </a:r>
            <a:r>
              <a:rPr lang="hr-HR" baseline="0"/>
              <a:t> se najčešće obraćaš za pomoć kad te netko od tvojih vršnjaka uznemirava?</a:t>
            </a:r>
            <a:endParaRPr lang="hr-HR"/>
          </a:p>
        </c:rich>
      </c:tx>
      <c:layout>
        <c:manualLayout>
          <c:xMode val="edge"/>
          <c:yMode val="edge"/>
          <c:x val="0.11148844944000319"/>
          <c:y val="2.40963931620634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807220947775233"/>
          <c:y val="0.3428901387326585"/>
          <c:w val="0.35212453758240864"/>
          <c:h val="0.56787068283131281"/>
        </c:manualLayout>
      </c:layout>
      <c:pieChart>
        <c:varyColors val="1"/>
        <c:ser>
          <c:idx val="0"/>
          <c:order val="0"/>
          <c:tx>
            <c:strRef>
              <c:f>'10.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dLbl>
              <c:idx val="0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BC-463B-A8A1-EB8C4352F3E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'10. pitanje'!$C$5:$C$11</c:f>
              <c:strCache>
                <c:ptCount val="7"/>
                <c:pt idx="0">
                  <c:v>a) Roditeljima</c:v>
                </c:pt>
                <c:pt idx="1">
                  <c:v>b) Razredniku/ci</c:v>
                </c:pt>
                <c:pt idx="2">
                  <c:v>c) Predmetnom učitelju</c:v>
                </c:pt>
                <c:pt idx="3">
                  <c:v>d) Školskoj pedagoginji</c:v>
                </c:pt>
                <c:pt idx="4">
                  <c:v>e) Braći i sestrama</c:v>
                </c:pt>
                <c:pt idx="5">
                  <c:v>f) Prijateljima</c:v>
                </c:pt>
                <c:pt idx="6">
                  <c:v>g) Nikome</c:v>
                </c:pt>
              </c:strCache>
            </c:strRef>
          </c:cat>
          <c:val>
            <c:numRef>
              <c:f>'10. pitanje'!$F$5:$F$11</c:f>
              <c:numCache>
                <c:formatCode>0.00%</c:formatCode>
                <c:ptCount val="7"/>
                <c:pt idx="0">
                  <c:v>0.43975903614457829</c:v>
                </c:pt>
                <c:pt idx="1">
                  <c:v>0.31325301204819278</c:v>
                </c:pt>
                <c:pt idx="2">
                  <c:v>4.8192771084337352E-2</c:v>
                </c:pt>
                <c:pt idx="3">
                  <c:v>2.4096385542168676E-2</c:v>
                </c:pt>
                <c:pt idx="4">
                  <c:v>4.8192771084337352E-2</c:v>
                </c:pt>
                <c:pt idx="5">
                  <c:v>0.3493975903614458</c:v>
                </c:pt>
                <c:pt idx="6">
                  <c:v>0.19277108433734941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C-463B-A8A1-EB8C4352F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Jesu</a:t>
            </a:r>
            <a:r>
              <a:rPr lang="hr-HR" baseline="0"/>
              <a:t> li odrasli dovoljno svjesni nasilja koje se događa među učenicima?</a:t>
            </a:r>
            <a:endParaRPr lang="hr-HR"/>
          </a:p>
        </c:rich>
      </c:tx>
      <c:layout>
        <c:manualLayout>
          <c:xMode val="edge"/>
          <c:yMode val="edge"/>
          <c:x val="0.11755555555555557"/>
          <c:y val="2.7777777777777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660846971593341"/>
          <c:y val="0.31546551472732581"/>
          <c:w val="0.36128476898134221"/>
          <c:h val="0.6234671186934968"/>
        </c:manualLayout>
      </c:layout>
      <c:pieChart>
        <c:varyColors val="1"/>
        <c:ser>
          <c:idx val="0"/>
          <c:order val="0"/>
          <c:tx>
            <c:strRef>
              <c:f>'11.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'11. pitanje'!$C$5:$C$9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'11. pitanje'!$F$5:$F$9</c:f>
              <c:numCache>
                <c:formatCode>0.00%</c:formatCode>
                <c:ptCount val="5"/>
                <c:pt idx="0">
                  <c:v>6.0240963855421686E-2</c:v>
                </c:pt>
                <c:pt idx="1">
                  <c:v>0.15060240963855423</c:v>
                </c:pt>
                <c:pt idx="2">
                  <c:v>0.36144578313253012</c:v>
                </c:pt>
                <c:pt idx="3">
                  <c:v>0.30120481927710846</c:v>
                </c:pt>
                <c:pt idx="4">
                  <c:v>1.2048192771084338E-2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8-477C-B16F-E1DEBFBD4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Najbolji</a:t>
            </a:r>
            <a:r>
              <a:rPr lang="hr-HR" baseline="0"/>
              <a:t> način za rješavanje nasilnih situacija u školi</a:t>
            </a:r>
            <a:endParaRPr lang="hr-H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748840769903764"/>
          <c:y val="0.25065069991251104"/>
          <c:w val="0.39074693788276477"/>
          <c:h val="0.6512448964712747"/>
        </c:manualLayout>
      </c:layout>
      <c:pieChart>
        <c:varyColors val="1"/>
        <c:ser>
          <c:idx val="0"/>
          <c:order val="0"/>
          <c:tx>
            <c:strRef>
              <c:f>'12.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'12. pitanje'!$C$5:$C$9</c:f>
              <c:strCache>
                <c:ptCount val="5"/>
                <c:pt idx="0">
                  <c:v>a) Razgovor s učenikom koji uznemirava druge učenike</c:v>
                </c:pt>
                <c:pt idx="1">
                  <c:v>b) Pozivanje roditelja</c:v>
                </c:pt>
                <c:pt idx="2">
                  <c:v>c) Odlazak kod pedagoginje</c:v>
                </c:pt>
                <c:pt idx="3">
                  <c:v>d) Pedagoške kaznene mjere: opomena i dr.</c:v>
                </c:pt>
                <c:pt idx="4">
                  <c:v>e) Ili</c:v>
                </c:pt>
              </c:strCache>
            </c:strRef>
          </c:cat>
          <c:val>
            <c:numRef>
              <c:f>'12. pitanje'!$F$5:$F$8</c:f>
              <c:numCache>
                <c:formatCode>0.00%</c:formatCode>
                <c:ptCount val="4"/>
                <c:pt idx="0">
                  <c:v>0.4759036144578313</c:v>
                </c:pt>
                <c:pt idx="1">
                  <c:v>0.22289156626506024</c:v>
                </c:pt>
                <c:pt idx="2">
                  <c:v>0.16265060240963855</c:v>
                </c:pt>
                <c:pt idx="3">
                  <c:v>0.23493975903614459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4-440F-86D8-245C416C8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Uzroci</a:t>
            </a:r>
            <a:r>
              <a:rPr lang="hr-HR" baseline="0"/>
              <a:t> nasilnoga ponašanja učenika </a:t>
            </a:r>
            <a:endParaRPr lang="hr-HR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'13.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'13. pitanje'!$C$5:$C$11</c:f>
              <c:strCache>
                <c:ptCount val="7"/>
                <c:pt idx="0">
                  <c:v>a) Kućni odgoj</c:v>
                </c:pt>
                <c:pt idx="1">
                  <c:v>b) Osobnost učenika koji uznemirava druge učenike</c:v>
                </c:pt>
                <c:pt idx="2">
                  <c:v>c) Nedostatak samopouzdanja kod učenika počinitelja</c:v>
                </c:pt>
                <c:pt idx="3">
                  <c:v>d) Nedostatak samopouzdanja kod uečnika koji je žrtva nasilja</c:v>
                </c:pt>
                <c:pt idx="4">
                  <c:v>e) Siromaštvo</c:v>
                </c:pt>
                <c:pt idx="5">
                  <c:v>f) Slaba disciplina u školama</c:v>
                </c:pt>
                <c:pt idx="6">
                  <c:v>g) Nešto drugo</c:v>
                </c:pt>
              </c:strCache>
            </c:strRef>
          </c:cat>
          <c:val>
            <c:numRef>
              <c:f>'13. pitanje'!$F$5:$F$11</c:f>
              <c:numCache>
                <c:formatCode>0.00%</c:formatCode>
                <c:ptCount val="7"/>
                <c:pt idx="0">
                  <c:v>0.66265060240963858</c:v>
                </c:pt>
                <c:pt idx="1">
                  <c:v>0.24096385542168675</c:v>
                </c:pt>
                <c:pt idx="2">
                  <c:v>0.12048192771084337</c:v>
                </c:pt>
                <c:pt idx="3">
                  <c:v>9.6385542168674704E-2</c:v>
                </c:pt>
                <c:pt idx="4">
                  <c:v>1.8072289156626505E-2</c:v>
                </c:pt>
                <c:pt idx="5">
                  <c:v>0.10240963855421686</c:v>
                </c:pt>
                <c:pt idx="6">
                  <c:v>1.8072289156626505E-2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C-4B96-9BEF-BD349334D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</a:t>
            </a:r>
            <a:r>
              <a:rPr lang="hr-HR"/>
              <a:t>poraba</a:t>
            </a:r>
            <a:r>
              <a:rPr lang="hr-HR" baseline="0"/>
              <a:t> društvenih mreža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319947506561679"/>
          <c:y val="0.18305118110236226"/>
          <c:w val="0.42749146981627301"/>
          <c:h val="0.71248578302712151"/>
        </c:manualLayout>
      </c:layout>
      <c:pieChart>
        <c:varyColors val="1"/>
        <c:ser>
          <c:idx val="0"/>
          <c:order val="0"/>
          <c:tx>
            <c:strRef>
              <c:f>'14.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'14. pitanje'!$C$5:$C$6</c:f>
              <c:strCache>
                <c:ptCount val="2"/>
                <c:pt idx="0">
                  <c:v>a) DA</c:v>
                </c:pt>
                <c:pt idx="1">
                  <c:v>b) NE</c:v>
                </c:pt>
              </c:strCache>
            </c:strRef>
          </c:cat>
          <c:val>
            <c:numRef>
              <c:f>'14. pitanje'!$F$5:$F$6</c:f>
              <c:numCache>
                <c:formatCode>0.00%</c:formatCode>
                <c:ptCount val="2"/>
                <c:pt idx="0">
                  <c:v>0.90361445783132532</c:v>
                </c:pt>
                <c:pt idx="1">
                  <c:v>9.036144578313253E-2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6-4CF9-A7FD-59F7A1A03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Iskustvo</a:t>
            </a:r>
            <a:r>
              <a:rPr lang="hr-HR" baseline="0"/>
              <a:t> neke vrste uznemiravanja preko društvenih mreža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76828521434821"/>
          <c:y val="0.28768773694954802"/>
          <c:w val="0.387969160104987"/>
          <c:h val="0.64661526684164483"/>
        </c:manualLayout>
      </c:layout>
      <c:pieChart>
        <c:varyColors val="1"/>
        <c:ser>
          <c:idx val="0"/>
          <c:order val="0"/>
          <c:tx>
            <c:strRef>
              <c:f>'15.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2B-424F-91B4-79FAC25F2A33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2B-424F-91B4-79FAC25F2A3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'15. pitanje'!$C$5:$C$6</c:f>
              <c:strCache>
                <c:ptCount val="2"/>
                <c:pt idx="0">
                  <c:v>a) DA</c:v>
                </c:pt>
                <c:pt idx="1">
                  <c:v>b) NE</c:v>
                </c:pt>
              </c:strCache>
            </c:strRef>
          </c:cat>
          <c:val>
            <c:numRef>
              <c:f>'15. pitanje'!$F$5:$F$6</c:f>
              <c:numCache>
                <c:formatCode>0.00%</c:formatCode>
                <c:ptCount val="2"/>
                <c:pt idx="0">
                  <c:v>0.20481927710843373</c:v>
                </c:pt>
                <c:pt idx="1">
                  <c:v>0.78915662650602414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2B-424F-91B4-79FAC25F2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Učestalos</a:t>
            </a:r>
            <a:r>
              <a:rPr lang="hr-HR" baseline="0"/>
              <a:t>t vrijeđanja/uznemiravanja putem društvenih mreža</a:t>
            </a:r>
            <a:endParaRPr lang="hr-H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913429571303588"/>
          <c:y val="0.29231736657917767"/>
          <c:w val="0.3963024934383203"/>
          <c:h val="0.66050415573053367"/>
        </c:manualLayout>
      </c:layout>
      <c:pieChart>
        <c:varyColors val="1"/>
        <c:ser>
          <c:idx val="0"/>
          <c:order val="0"/>
          <c:tx>
            <c:strRef>
              <c:f>'16.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'16. pitanje'!$C$5:$C$8</c:f>
              <c:strCache>
                <c:ptCount val="4"/>
                <c:pt idx="0">
                  <c:v>a) Rijetko</c:v>
                </c:pt>
                <c:pt idx="1">
                  <c:v>b) Ponekad</c:v>
                </c:pt>
                <c:pt idx="2">
                  <c:v>c) Svakodnevno</c:v>
                </c:pt>
                <c:pt idx="3">
                  <c:v>d) Nikad</c:v>
                </c:pt>
              </c:strCache>
            </c:strRef>
          </c:cat>
          <c:val>
            <c:numRef>
              <c:f>'16. pitanje'!$F$5:$F$8</c:f>
              <c:numCache>
                <c:formatCode>0.00%</c:formatCode>
                <c:ptCount val="4"/>
                <c:pt idx="0">
                  <c:v>0.13253012048192772</c:v>
                </c:pt>
                <c:pt idx="1">
                  <c:v>0.1144578313253012</c:v>
                </c:pt>
                <c:pt idx="2" formatCode="0.0%">
                  <c:v>6.024096385542169E-3</c:v>
                </c:pt>
                <c:pt idx="3">
                  <c:v>0.55421686746987953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8-41B7-B0D8-7474B2CB6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Načini</a:t>
            </a:r>
            <a:r>
              <a:rPr lang="hr-HR" baseline="0"/>
              <a:t> prevencije u slučajevima uznemiravanja putem društvenih mreža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291246854450893"/>
          <c:y val="0.2352428593634123"/>
          <c:w val="0.3996267205999473"/>
          <c:h val="0.71821792994519396"/>
        </c:manualLayout>
      </c:layout>
      <c:pieChart>
        <c:varyColors val="1"/>
        <c:ser>
          <c:idx val="0"/>
          <c:order val="0"/>
          <c:tx>
            <c:strRef>
              <c:f>'17.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'17. pitanje'!$C$5:$C$10</c:f>
              <c:strCache>
                <c:ptCount val="6"/>
                <c:pt idx="0">
                  <c:v>a) Osobe koje se neprimjereno ponašaju blokiram.</c:v>
                </c:pt>
                <c:pt idx="1">
                  <c:v>b) Prijavim takvo ponašanje.</c:v>
                </c:pt>
                <c:pt idx="2">
                  <c:v>c) Pojačam zaštitu na Internetu.</c:v>
                </c:pt>
                <c:pt idx="3">
                  <c:v>d) Obratim se roditeljima za pomoć.</c:v>
                </c:pt>
                <c:pt idx="4">
                  <c:v>e) Obratim se starijoj braći i sestrama za pomoć.</c:v>
                </c:pt>
                <c:pt idx="5">
                  <c:v>f) Ništa ne poduzimam.</c:v>
                </c:pt>
              </c:strCache>
            </c:strRef>
          </c:cat>
          <c:val>
            <c:numRef>
              <c:f>'17. pitanje'!$F$5:$F$10</c:f>
              <c:numCache>
                <c:formatCode>0.00%</c:formatCode>
                <c:ptCount val="6"/>
                <c:pt idx="0">
                  <c:v>0.54216867469879515</c:v>
                </c:pt>
                <c:pt idx="1">
                  <c:v>0.22289156626506024</c:v>
                </c:pt>
                <c:pt idx="2" formatCode="0.0%">
                  <c:v>9.036144578313253E-2</c:v>
                </c:pt>
                <c:pt idx="3">
                  <c:v>0.20481927710843373</c:v>
                </c:pt>
                <c:pt idx="4">
                  <c:v>3.0120481927710843E-2</c:v>
                </c:pt>
                <c:pt idx="5">
                  <c:v>0.12650602409638553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8-4244-86F5-155112C14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Jesi</a:t>
            </a:r>
            <a:r>
              <a:rPr lang="hr-HR" baseline="0"/>
              <a:t> li koristio/la društvene mreže zbog vrijeđanja drugih učenika?</a:t>
            </a:r>
            <a:endParaRPr lang="hr-H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513881325581967"/>
          <c:y val="0.29548232396876328"/>
          <c:w val="0.41019138232720914"/>
          <c:h val="0.68365230387868181"/>
        </c:manualLayout>
      </c:layout>
      <c:pieChart>
        <c:varyColors val="1"/>
        <c:ser>
          <c:idx val="0"/>
          <c:order val="0"/>
          <c:tx>
            <c:strRef>
              <c:f>'18.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C5-43E6-97E3-36D150CC826F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5-43E6-97E3-36D150CC826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'18. pitanje'!$C$5:$C$6</c:f>
              <c:strCache>
                <c:ptCount val="2"/>
                <c:pt idx="0">
                  <c:v>a) DA</c:v>
                </c:pt>
                <c:pt idx="1">
                  <c:v>b) NE</c:v>
                </c:pt>
              </c:strCache>
            </c:strRef>
          </c:cat>
          <c:val>
            <c:numRef>
              <c:f>'18. pitanje'!$F$5:$F$6</c:f>
              <c:numCache>
                <c:formatCode>0.00%</c:formatCode>
                <c:ptCount val="2"/>
                <c:pt idx="0">
                  <c:v>2.4096385542168676E-2</c:v>
                </c:pt>
                <c:pt idx="1">
                  <c:v>0.90963855421686746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C5-43E6-97E3-36D150CC8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Fizičko</a:t>
            </a:r>
            <a:r>
              <a:rPr lang="hr-HR" baseline="0"/>
              <a:t> ili verbalno nasilje?</a:t>
            </a:r>
            <a:endParaRPr lang="hr-HR"/>
          </a:p>
        </c:rich>
      </c:tx>
      <c:layout>
        <c:manualLayout>
          <c:xMode val="edge"/>
          <c:yMode val="edge"/>
          <c:x val="0.25315266841644796"/>
          <c:y val="2.7777777777777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876202974628173"/>
          <c:y val="0.16916229221347329"/>
          <c:w val="0.43582480314960648"/>
          <c:h val="0.72637467191601057"/>
        </c:manualLayout>
      </c:layout>
      <c:pieChart>
        <c:varyColors val="1"/>
        <c:ser>
          <c:idx val="0"/>
          <c:order val="0"/>
          <c:tx>
            <c:strRef>
              <c:f>'19.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'19. pitanje'!$C$5:$C$6</c:f>
              <c:strCache>
                <c:ptCount val="2"/>
                <c:pt idx="0">
                  <c:v>a) Fizičko nasilje</c:v>
                </c:pt>
                <c:pt idx="1">
                  <c:v>b) Verbalno nasilje (vrijeđanje)</c:v>
                </c:pt>
              </c:strCache>
            </c:strRef>
          </c:cat>
          <c:val>
            <c:numRef>
              <c:f>'19. pitanje'!$F$5:$F$6</c:f>
              <c:numCache>
                <c:formatCode>0.00%</c:formatCode>
                <c:ptCount val="2"/>
                <c:pt idx="0">
                  <c:v>9.036144578313253E-2</c:v>
                </c:pt>
                <c:pt idx="1">
                  <c:v>0.89156626506024095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5-4EAC-BD9E-11F49BA0A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Što</a:t>
            </a:r>
            <a:r>
              <a:rPr lang="hr-HR" baseline="0"/>
              <a:t> te najviše uznemirava u školi?</a:t>
            </a:r>
            <a:endParaRPr lang="hr-HR"/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tx>
            <c:strRef>
              <c:f>'2.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pitanje'!$C$5:$C$8</c:f>
              <c:strCache>
                <c:ptCount val="4"/>
                <c:pt idx="0">
                  <c:v>a) Fizičko nasilje</c:v>
                </c:pt>
                <c:pt idx="1">
                  <c:v>b) Vrijeđanje od strane drugih učenika</c:v>
                </c:pt>
                <c:pt idx="2">
                  <c:v>c) Neprihvaćanje od strane drugih učenika</c:v>
                </c:pt>
                <c:pt idx="3">
                  <c:v>d) Nešto drugo</c:v>
                </c:pt>
              </c:strCache>
            </c:strRef>
          </c:cat>
          <c:val>
            <c:numRef>
              <c:f>'2. pitanje'!$F$5:$F$8</c:f>
              <c:numCache>
                <c:formatCode>0.00%</c:formatCode>
                <c:ptCount val="4"/>
                <c:pt idx="0">
                  <c:v>4.8192771084337352E-2</c:v>
                </c:pt>
                <c:pt idx="1">
                  <c:v>0.16867469879518071</c:v>
                </c:pt>
                <c:pt idx="2">
                  <c:v>6.6265060240963861E-2</c:v>
                </c:pt>
                <c:pt idx="3">
                  <c:v>0.36144578313253012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C-439B-80F9-94DBFC4A8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Utjecaj</a:t>
            </a:r>
            <a:r>
              <a:rPr lang="hr-HR" baseline="0"/>
              <a:t> medija na nasilno ponašanje učenika</a:t>
            </a:r>
            <a:endParaRPr lang="hr-H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866506551545921"/>
          <c:y val="0.23815476625793289"/>
          <c:w val="0.43470870195279654"/>
          <c:h val="0.69714893997383465"/>
        </c:manualLayout>
      </c:layout>
      <c:pieChart>
        <c:varyColors val="1"/>
        <c:ser>
          <c:idx val="0"/>
          <c:order val="0"/>
          <c:tx>
            <c:strRef>
              <c:f>'20.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'20. pitanje'!$C$5:$C$9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'20. pitanje'!$F$5:$F$9</c:f>
              <c:numCache>
                <c:formatCode>0.00%</c:formatCode>
                <c:ptCount val="5"/>
                <c:pt idx="0">
                  <c:v>0.12650602409638553</c:v>
                </c:pt>
                <c:pt idx="1">
                  <c:v>0.13253012048192772</c:v>
                </c:pt>
                <c:pt idx="2">
                  <c:v>0.33132530120481929</c:v>
                </c:pt>
                <c:pt idx="3">
                  <c:v>0.27108433734939757</c:v>
                </c:pt>
                <c:pt idx="4">
                  <c:v>0.1144578313253012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1-4B10-86CD-A5469ACCA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Odnos</a:t>
            </a:r>
            <a:r>
              <a:rPr lang="hr-HR" baseline="0"/>
              <a:t> vlastitoga ponašanja prema učenicima s poteškoćama</a:t>
            </a:r>
            <a:endParaRPr lang="hr-H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38816636684459"/>
          <c:y val="0.3147174667682669"/>
          <c:w val="0.37729432697317328"/>
          <c:h val="0.6499199051731438"/>
        </c:manualLayout>
      </c:layout>
      <c:pieChart>
        <c:varyColors val="1"/>
        <c:ser>
          <c:idx val="0"/>
          <c:order val="0"/>
          <c:tx>
            <c:strRef>
              <c:f>'21.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'21. pitanje'!$C$5:$C$8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'21. pitanje'!$F$5:$F$9</c:f>
              <c:numCache>
                <c:formatCode>0.00%</c:formatCode>
                <c:ptCount val="5"/>
                <c:pt idx="0">
                  <c:v>6.024096385542169E-3</c:v>
                </c:pt>
                <c:pt idx="1">
                  <c:v>1.8072289156626505E-2</c:v>
                </c:pt>
                <c:pt idx="2">
                  <c:v>9.6385542168674704E-2</c:v>
                </c:pt>
                <c:pt idx="3">
                  <c:v>0.37349397590361444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A-4CFE-A6C7-4938ABCE7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Rečenice</a:t>
            </a:r>
            <a:r>
              <a:rPr lang="hr-HR" baseline="0"/>
              <a:t> koje učenici najčešće upućuju jedni drugima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533552055993"/>
          <c:y val="0.27379884806065907"/>
          <c:w val="0.40741360454943132"/>
          <c:h val="0.67902267424905238"/>
        </c:manualLayout>
      </c:layout>
      <c:pieChart>
        <c:varyColors val="1"/>
        <c:ser>
          <c:idx val="2"/>
          <c:order val="0"/>
          <c:tx>
            <c:strRef>
              <c:f>'3. pitanje'!$F$4</c:f>
              <c:strCache>
                <c:ptCount val="1"/>
                <c:pt idx="0">
                  <c:v>Postotak</c:v>
                </c:pt>
              </c:strCache>
            </c:strRef>
          </c:tx>
          <c:explosion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'3. pitanje'!$C$5:$C$10</c:f>
              <c:strCache>
                <c:ptCount val="6"/>
                <c:pt idx="0">
                  <c:v>a) Glup/a si.</c:v>
                </c:pt>
                <c:pt idx="1">
                  <c:v>b) Ružan/na si.</c:v>
                </c:pt>
                <c:pt idx="2">
                  <c:v>c) Kako si?</c:v>
                </c:pt>
                <c:pt idx="3">
                  <c:v>d) Hvala na pomoći!</c:v>
                </c:pt>
                <c:pt idx="4">
                  <c:v>e) Oprosti!</c:v>
                </c:pt>
                <c:pt idx="5">
                  <c:v>f) Nešto drugo</c:v>
                </c:pt>
              </c:strCache>
            </c:strRef>
          </c:cat>
          <c:val>
            <c:numRef>
              <c:f>'3. pitanje'!$F$5:$F$10</c:f>
              <c:numCache>
                <c:formatCode>0.00%</c:formatCode>
                <c:ptCount val="6"/>
                <c:pt idx="0">
                  <c:v>0.52409638554216864</c:v>
                </c:pt>
                <c:pt idx="1">
                  <c:v>0.15060240963855423</c:v>
                </c:pt>
                <c:pt idx="2">
                  <c:v>0.22289156626506024</c:v>
                </c:pt>
                <c:pt idx="3">
                  <c:v>9.6385542168674704E-2</c:v>
                </c:pt>
                <c:pt idx="4">
                  <c:v>0.10240963855421686</c:v>
                </c:pt>
                <c:pt idx="5">
                  <c:v>0.21686746987951808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A-4733-A936-C88605E56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Učestalost</a:t>
            </a:r>
            <a:r>
              <a:rPr lang="hr-HR" baseline="0"/>
              <a:t> fizičkoga nasilja među učenicima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80096237970254"/>
          <c:y val="0.27379884806065907"/>
          <c:w val="0.41852471566054256"/>
          <c:h val="0.69754119276757087"/>
        </c:manualLayout>
      </c:layout>
      <c:pieChart>
        <c:varyColors val="1"/>
        <c:ser>
          <c:idx val="0"/>
          <c:order val="0"/>
          <c:tx>
            <c:strRef>
              <c:f>'4.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0B-49A3-A199-4DCC5BDF7B8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0B-49A3-A199-4DCC5BDF7B8E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0B-49A3-A199-4DCC5BDF7B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'4. pitanje'!$C$5:$C$7</c:f>
              <c:strCache>
                <c:ptCount val="3"/>
                <c:pt idx="0">
                  <c:v>a) Svakodnevno</c:v>
                </c:pt>
                <c:pt idx="1">
                  <c:v>b) Rijetko</c:v>
                </c:pt>
                <c:pt idx="2">
                  <c:v>c) Nikad</c:v>
                </c:pt>
              </c:strCache>
            </c:strRef>
          </c:cat>
          <c:val>
            <c:numRef>
              <c:f>'4. pitanje'!$F$5:$F$7</c:f>
              <c:numCache>
                <c:formatCode>0.00%</c:formatCode>
                <c:ptCount val="3"/>
                <c:pt idx="0">
                  <c:v>0.12650602409638553</c:v>
                </c:pt>
                <c:pt idx="1">
                  <c:v>0.75903614457831325</c:v>
                </c:pt>
                <c:pt idx="2">
                  <c:v>0.12048192771084337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0B-49A3-A199-4DCC5BDF7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Učesta</a:t>
            </a:r>
            <a:r>
              <a:rPr lang="hr-HR"/>
              <a:t>lost</a:t>
            </a:r>
            <a:r>
              <a:rPr lang="hr-HR" baseline="0"/>
              <a:t> verbalnoga nasilja (vrijeđanje) među učenicima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'5.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'5. pitanje'!$C$5:$C$7</c:f>
              <c:strCache>
                <c:ptCount val="3"/>
                <c:pt idx="0">
                  <c:v>a) Svakodnevno</c:v>
                </c:pt>
                <c:pt idx="1">
                  <c:v>b) Rijetko</c:v>
                </c:pt>
                <c:pt idx="2">
                  <c:v>c) Nikad</c:v>
                </c:pt>
              </c:strCache>
            </c:strRef>
          </c:cat>
          <c:val>
            <c:numRef>
              <c:f>'5. pitanje'!$F$5:$F$7</c:f>
              <c:numCache>
                <c:formatCode>0.00%</c:formatCode>
                <c:ptCount val="3"/>
                <c:pt idx="0">
                  <c:v>0.57831325301204817</c:v>
                </c:pt>
                <c:pt idx="1">
                  <c:v>0.37951807228915663</c:v>
                </c:pt>
                <c:pt idx="2">
                  <c:v>3.0120481927710843E-2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C-484C-BEEE-73CE60A4F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Učestalost</a:t>
            </a:r>
            <a:r>
              <a:rPr lang="hr-HR" baseline="0"/>
              <a:t> sudjelovanja u fizičkom nasilju</a:t>
            </a:r>
            <a:endParaRPr lang="hr-H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448840769903767"/>
          <c:y val="0.28305810731991837"/>
          <c:w val="0.39074693788276477"/>
          <c:h val="0.6512448964712747"/>
        </c:manualLayout>
      </c:layout>
      <c:pieChart>
        <c:varyColors val="1"/>
        <c:ser>
          <c:idx val="0"/>
          <c:order val="0"/>
          <c:tx>
            <c:strRef>
              <c:f>'6.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9B-4746-B02C-FA2A4723FBE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9B-4746-B02C-FA2A4723FBEE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9B-4746-B02C-FA2A4723FBE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'6. pitanje'!$C$5:$C$7</c:f>
              <c:strCache>
                <c:ptCount val="3"/>
                <c:pt idx="0">
                  <c:v>a) Nikad</c:v>
                </c:pt>
                <c:pt idx="1">
                  <c:v>b) Nekoliko puta</c:v>
                </c:pt>
                <c:pt idx="2">
                  <c:v>c) Često</c:v>
                </c:pt>
              </c:strCache>
            </c:strRef>
          </c:cat>
          <c:val>
            <c:numRef>
              <c:f>'6. pitanje'!$F$5:$F$7</c:f>
              <c:numCache>
                <c:formatCode>0.00%</c:formatCode>
                <c:ptCount val="3"/>
                <c:pt idx="0">
                  <c:v>0.72289156626506024</c:v>
                </c:pt>
                <c:pt idx="1">
                  <c:v>0.25301204819277107</c:v>
                </c:pt>
                <c:pt idx="2">
                  <c:v>1.8072289156626505E-2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9B-4746-B02C-FA2A4723F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Učestalost</a:t>
            </a:r>
            <a:r>
              <a:rPr lang="hr-HR" baseline="0"/>
              <a:t> sudjelovanja u verbalnom nasilju</a:t>
            </a:r>
            <a:endParaRPr lang="hr-H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726618547681544"/>
          <c:y val="0.28768773694954808"/>
          <c:w val="0.36852471566054257"/>
          <c:h val="0.6142078594342375"/>
        </c:manualLayout>
      </c:layout>
      <c:pieChart>
        <c:varyColors val="1"/>
        <c:ser>
          <c:idx val="0"/>
          <c:order val="0"/>
          <c:tx>
            <c:strRef>
              <c:f>'7.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 pitanje'!$C$5:$C$7</c:f>
              <c:strCache>
                <c:ptCount val="3"/>
                <c:pt idx="0">
                  <c:v>a) Nikad</c:v>
                </c:pt>
                <c:pt idx="1">
                  <c:v>b) Nekoliko puta</c:v>
                </c:pt>
                <c:pt idx="2">
                  <c:v>c) Često</c:v>
                </c:pt>
              </c:strCache>
            </c:strRef>
          </c:cat>
          <c:val>
            <c:numRef>
              <c:f>'7. pitanje'!$F$5:$F$7</c:f>
              <c:numCache>
                <c:formatCode>0.00%</c:formatCode>
                <c:ptCount val="3"/>
                <c:pt idx="0">
                  <c:v>0.51807228915662651</c:v>
                </c:pt>
                <c:pt idx="1">
                  <c:v>0.46987951807228917</c:v>
                </c:pt>
                <c:pt idx="2">
                  <c:v>1.8072289156626505E-2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E-4716-95C5-770245026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Razlozi </a:t>
            </a:r>
            <a:r>
              <a:rPr lang="hr-HR" baseline="0"/>
              <a:t>vrijeđanja među učenicima</a:t>
            </a:r>
            <a:endParaRPr lang="hr-H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53215223097114"/>
          <c:y val="0.20619932925051035"/>
          <c:w val="0.41360258092738411"/>
          <c:h val="0.68933763487897359"/>
        </c:manualLayout>
      </c:layout>
      <c:pieChart>
        <c:varyColors val="1"/>
        <c:ser>
          <c:idx val="0"/>
          <c:order val="0"/>
          <c:tx>
            <c:strRef>
              <c:f>'8.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 pitanje'!$C$5:$C$12</c:f>
              <c:strCache>
                <c:ptCount val="8"/>
                <c:pt idx="0">
                  <c:v>a) Zbog izgleda</c:v>
                </c:pt>
                <c:pt idx="1">
                  <c:v>b) Zbog druge vjere</c:v>
                </c:pt>
                <c:pt idx="2">
                  <c:v>c) Zbog druge nacionalnosti</c:v>
                </c:pt>
                <c:pt idx="3">
                  <c:v>d) Zbog druge boje kože</c:v>
                </c:pt>
                <c:pt idx="4">
                  <c:v>e) Zbog loših ocjena u školi</c:v>
                </c:pt>
                <c:pt idx="5">
                  <c:v>f) Zbog siromaštva</c:v>
                </c:pt>
                <c:pt idx="6">
                  <c:v>g) Zbog odličnoga uspjeha</c:v>
                </c:pt>
                <c:pt idx="7">
                  <c:v>h) Iz nekog drugog razloga</c:v>
                </c:pt>
              </c:strCache>
            </c:strRef>
          </c:cat>
          <c:val>
            <c:numRef>
              <c:f>'8. pitanje'!$F$5:$F$12</c:f>
              <c:numCache>
                <c:formatCode>0.00%</c:formatCode>
                <c:ptCount val="8"/>
                <c:pt idx="0">
                  <c:v>0.55421686746987953</c:v>
                </c:pt>
                <c:pt idx="1">
                  <c:v>1.2048192771084338E-2</c:v>
                </c:pt>
                <c:pt idx="2">
                  <c:v>3.0120481927710843E-2</c:v>
                </c:pt>
                <c:pt idx="3">
                  <c:v>0.1144578313253012</c:v>
                </c:pt>
                <c:pt idx="4">
                  <c:v>0.23493975903614459</c:v>
                </c:pt>
                <c:pt idx="5">
                  <c:v>0.12048192771084337</c:v>
                </c:pt>
                <c:pt idx="6">
                  <c:v>0.23493975903614459</c:v>
                </c:pt>
                <c:pt idx="7">
                  <c:v>0.27108433734939757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B-4B4A-9E55-5C36BF462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Gdje</a:t>
            </a:r>
            <a:r>
              <a:rPr lang="hr-HR" baseline="0"/>
              <a:t> se najčešće događa nasilje među učenicima?</a:t>
            </a:r>
            <a:endParaRPr lang="hr-HR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191885389326339"/>
          <c:y val="0.29231736657917767"/>
          <c:w val="0.39074693788276477"/>
          <c:h val="0.6512448964712747"/>
        </c:manualLayout>
      </c:layout>
      <c:pieChart>
        <c:varyColors val="1"/>
        <c:ser>
          <c:idx val="0"/>
          <c:order val="0"/>
          <c:tx>
            <c:strRef>
              <c:f>'9. pitanje'!$F$4</c:f>
              <c:strCache>
                <c:ptCount val="1"/>
                <c:pt idx="0">
                  <c:v>Postotak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 pitanje'!$C$5:$C$9</c:f>
              <c:strCache>
                <c:ptCount val="5"/>
                <c:pt idx="0">
                  <c:v>a) U učionici</c:v>
                </c:pt>
                <c:pt idx="1">
                  <c:v>b) Na hodniku</c:v>
                </c:pt>
                <c:pt idx="2">
                  <c:v>c) U WC-u</c:v>
                </c:pt>
                <c:pt idx="3">
                  <c:v>d) U školskom dvorištu</c:v>
                </c:pt>
                <c:pt idx="4">
                  <c:v>e) Nigdje</c:v>
                </c:pt>
              </c:strCache>
            </c:strRef>
          </c:cat>
          <c:val>
            <c:numRef>
              <c:f>'9. pitanje'!$F$5:$F$9</c:f>
              <c:numCache>
                <c:formatCode>0.00%</c:formatCode>
                <c:ptCount val="5"/>
                <c:pt idx="0">
                  <c:v>0.19879518072289157</c:v>
                </c:pt>
                <c:pt idx="1">
                  <c:v>0.39156626506024095</c:v>
                </c:pt>
                <c:pt idx="2">
                  <c:v>0.1746987951807229</c:v>
                </c:pt>
                <c:pt idx="3">
                  <c:v>0.57228915662650603</c:v>
                </c:pt>
                <c:pt idx="4">
                  <c:v>9.036144578313253E-2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2-4C10-ADC4-ADC584F27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3</xdr:row>
      <xdr:rowOff>171450</xdr:rowOff>
    </xdr:from>
    <xdr:to>
      <xdr:col>9</xdr:col>
      <xdr:colOff>238125</xdr:colOff>
      <xdr:row>12</xdr:row>
      <xdr:rowOff>47625</xdr:rowOff>
    </xdr:to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47750" y="742950"/>
          <a:ext cx="4676775" cy="1590675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hr-HR" sz="1100"/>
            <a:t>Istraživanje</a:t>
          </a:r>
          <a:r>
            <a:rPr lang="hr-HR" sz="1100" baseline="0"/>
            <a:t> je provedeno anketnim upitnikom koji se anonimno ispunjavao.</a:t>
          </a:r>
        </a:p>
        <a:p>
          <a:r>
            <a:rPr lang="hr-HR" sz="1100" baseline="0"/>
            <a:t>Anketni upitnik sastojao se od 21 čestice - kvalitativno istraživanje.</a:t>
          </a:r>
        </a:p>
        <a:p>
          <a:r>
            <a:rPr lang="hr-HR" sz="1100" baseline="0"/>
            <a:t>Istraživanje je provedeno u veljači i ožujku 2017. godine na uzorku od 166 učenika.</a:t>
          </a:r>
        </a:p>
        <a:p>
          <a:r>
            <a:rPr lang="hr-HR" sz="1100" baseline="0"/>
            <a:t>U istraživanju su sudjelovali učenici 5. a (N = 22), 5. b (N = 22), 5. c (N = 14), 6. a (N = 24), 7. a (N = 17), 7. b (N = 14). 7. c (N = 15), 8. a (N = 19) i 8. b (N = 19) razreda Osnovne škole Manuš u Splitu. </a:t>
          </a:r>
          <a:endParaRPr lang="hr-H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11</xdr:row>
      <xdr:rowOff>19050</xdr:rowOff>
    </xdr:from>
    <xdr:to>
      <xdr:col>9</xdr:col>
      <xdr:colOff>57150</xdr:colOff>
      <xdr:row>25</xdr:row>
      <xdr:rowOff>95250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3</xdr:row>
      <xdr:rowOff>28575</xdr:rowOff>
    </xdr:from>
    <xdr:to>
      <xdr:col>15</xdr:col>
      <xdr:colOff>419100</xdr:colOff>
      <xdr:row>19</xdr:row>
      <xdr:rowOff>142874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1028699</xdr:colOff>
      <xdr:row>9</xdr:row>
      <xdr:rowOff>85725</xdr:rowOff>
    </xdr:from>
    <xdr:to>
      <xdr:col>10</xdr:col>
      <xdr:colOff>266699</xdr:colOff>
      <xdr:row>23</xdr:row>
      <xdr:rowOff>161925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1476375</xdr:colOff>
      <xdr:row>9</xdr:row>
      <xdr:rowOff>180974</xdr:rowOff>
    </xdr:from>
    <xdr:to>
      <xdr:col>9</xdr:col>
      <xdr:colOff>466725</xdr:colOff>
      <xdr:row>25</xdr:row>
      <xdr:rowOff>114299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1247774</xdr:colOff>
      <xdr:row>12</xdr:row>
      <xdr:rowOff>47625</xdr:rowOff>
    </xdr:from>
    <xdr:to>
      <xdr:col>7</xdr:col>
      <xdr:colOff>552449</xdr:colOff>
      <xdr:row>29</xdr:row>
      <xdr:rowOff>180975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7</xdr:row>
      <xdr:rowOff>57150</xdr:rowOff>
    </xdr:from>
    <xdr:to>
      <xdr:col>8</xdr:col>
      <xdr:colOff>571500</xdr:colOff>
      <xdr:row>21</xdr:row>
      <xdr:rowOff>133350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7</xdr:row>
      <xdr:rowOff>142875</xdr:rowOff>
    </xdr:from>
    <xdr:to>
      <xdr:col>9</xdr:col>
      <xdr:colOff>295275</xdr:colOff>
      <xdr:row>22</xdr:row>
      <xdr:rowOff>28575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8</xdr:row>
      <xdr:rowOff>133350</xdr:rowOff>
    </xdr:from>
    <xdr:to>
      <xdr:col>8</xdr:col>
      <xdr:colOff>152400</xdr:colOff>
      <xdr:row>23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1314449</xdr:colOff>
      <xdr:row>10</xdr:row>
      <xdr:rowOff>190499</xdr:rowOff>
    </xdr:from>
    <xdr:to>
      <xdr:col>9</xdr:col>
      <xdr:colOff>266700</xdr:colOff>
      <xdr:row>29</xdr:row>
      <xdr:rowOff>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7</xdr:row>
      <xdr:rowOff>161925</xdr:rowOff>
    </xdr:from>
    <xdr:to>
      <xdr:col>10</xdr:col>
      <xdr:colOff>561974</xdr:colOff>
      <xdr:row>24</xdr:row>
      <xdr:rowOff>9525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5</xdr:row>
      <xdr:rowOff>161925</xdr:rowOff>
    </xdr:from>
    <xdr:to>
      <xdr:col>13</xdr:col>
      <xdr:colOff>514350</xdr:colOff>
      <xdr:row>20</xdr:row>
      <xdr:rowOff>47625</xdr:rowOff>
    </xdr:to>
    <xdr:graphicFrame macro="">
      <xdr:nvGraphicFramePr>
        <xdr:cNvPr id="6" name="Grafiko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7</xdr:row>
      <xdr:rowOff>85725</xdr:rowOff>
    </xdr:from>
    <xdr:to>
      <xdr:col>6</xdr:col>
      <xdr:colOff>466725</xdr:colOff>
      <xdr:row>21</xdr:row>
      <xdr:rowOff>161925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10</xdr:row>
      <xdr:rowOff>47624</xdr:rowOff>
    </xdr:from>
    <xdr:to>
      <xdr:col>11</xdr:col>
      <xdr:colOff>133350</xdr:colOff>
      <xdr:row>26</xdr:row>
      <xdr:rowOff>76199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9</xdr:row>
      <xdr:rowOff>171450</xdr:rowOff>
    </xdr:from>
    <xdr:to>
      <xdr:col>10</xdr:col>
      <xdr:colOff>266700</xdr:colOff>
      <xdr:row>25</xdr:row>
      <xdr:rowOff>76200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9</xdr:row>
      <xdr:rowOff>133350</xdr:rowOff>
    </xdr:from>
    <xdr:to>
      <xdr:col>6</xdr:col>
      <xdr:colOff>200025</xdr:colOff>
      <xdr:row>24</xdr:row>
      <xdr:rowOff>19050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11</xdr:row>
      <xdr:rowOff>85725</xdr:rowOff>
    </xdr:from>
    <xdr:to>
      <xdr:col>7</xdr:col>
      <xdr:colOff>9525</xdr:colOff>
      <xdr:row>25</xdr:row>
      <xdr:rowOff>161925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9</xdr:row>
      <xdr:rowOff>133350</xdr:rowOff>
    </xdr:from>
    <xdr:to>
      <xdr:col>7</xdr:col>
      <xdr:colOff>180975</xdr:colOff>
      <xdr:row>24</xdr:row>
      <xdr:rowOff>19050</xdr:rowOff>
    </xdr:to>
    <xdr:graphicFrame macro="">
      <xdr:nvGraphicFramePr>
        <xdr:cNvPr id="15" name="Grafikon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8</xdr:row>
      <xdr:rowOff>76200</xdr:rowOff>
    </xdr:from>
    <xdr:to>
      <xdr:col>12</xdr:col>
      <xdr:colOff>323850</xdr:colOff>
      <xdr:row>22</xdr:row>
      <xdr:rowOff>152400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8</xdr:row>
      <xdr:rowOff>152400</xdr:rowOff>
    </xdr:from>
    <xdr:to>
      <xdr:col>7</xdr:col>
      <xdr:colOff>295275</xdr:colOff>
      <xdr:row>23</xdr:row>
      <xdr:rowOff>38100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8</xdr:row>
      <xdr:rowOff>123825</xdr:rowOff>
    </xdr:from>
    <xdr:to>
      <xdr:col>8</xdr:col>
      <xdr:colOff>19050</xdr:colOff>
      <xdr:row>23</xdr:row>
      <xdr:rowOff>9525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12</xdr:row>
      <xdr:rowOff>180975</xdr:rowOff>
    </xdr:from>
    <xdr:to>
      <xdr:col>8</xdr:col>
      <xdr:colOff>190499</xdr:colOff>
      <xdr:row>28</xdr:row>
      <xdr:rowOff>161925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2"/>
  <sheetViews>
    <sheetView workbookViewId="0">
      <selection activeCell="C3" sqref="C3:G9"/>
    </sheetView>
  </sheetViews>
  <sheetFormatPr defaultRowHeight="14.4" x14ac:dyDescent="0.3"/>
  <cols>
    <col min="3" max="3" width="20.6640625" customWidth="1"/>
    <col min="5" max="5" width="12.6640625" customWidth="1"/>
  </cols>
  <sheetData>
    <row r="3" spans="3:7" x14ac:dyDescent="0.3">
      <c r="C3" s="9" t="s">
        <v>45</v>
      </c>
      <c r="D3" s="9"/>
      <c r="E3" s="9"/>
      <c r="F3" s="9"/>
      <c r="G3" s="9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 t="s">
        <v>40</v>
      </c>
      <c r="D5">
        <v>33</v>
      </c>
      <c r="E5">
        <v>166</v>
      </c>
      <c r="F5" s="3">
        <f>D5/E5</f>
        <v>0.19879518072289157</v>
      </c>
    </row>
    <row r="6" spans="3:7" x14ac:dyDescent="0.3">
      <c r="C6" s="4" t="s">
        <v>41</v>
      </c>
      <c r="D6">
        <v>65</v>
      </c>
      <c r="F6" s="3">
        <f>D6/E5</f>
        <v>0.39156626506024095</v>
      </c>
    </row>
    <row r="7" spans="3:7" x14ac:dyDescent="0.3">
      <c r="C7" s="4" t="s">
        <v>42</v>
      </c>
      <c r="D7">
        <v>29</v>
      </c>
      <c r="F7" s="3">
        <f>D7/E5</f>
        <v>0.1746987951807229</v>
      </c>
    </row>
    <row r="8" spans="3:7" x14ac:dyDescent="0.3">
      <c r="C8" s="4" t="s">
        <v>43</v>
      </c>
      <c r="D8">
        <v>95</v>
      </c>
      <c r="F8" s="3">
        <f>D8/E5</f>
        <v>0.57228915662650603</v>
      </c>
    </row>
    <row r="9" spans="3:7" x14ac:dyDescent="0.3">
      <c r="C9" s="4" t="s">
        <v>44</v>
      </c>
      <c r="D9">
        <v>15</v>
      </c>
      <c r="F9" s="3">
        <f>D9/E5</f>
        <v>9.036144578313253E-2</v>
      </c>
    </row>
    <row r="10" spans="3:7" x14ac:dyDescent="0.3">
      <c r="C10" s="4"/>
      <c r="F10" s="3"/>
    </row>
    <row r="11" spans="3:7" x14ac:dyDescent="0.3">
      <c r="C11" s="4"/>
      <c r="F11" s="3"/>
    </row>
    <row r="12" spans="3:7" x14ac:dyDescent="0.3">
      <c r="C12" s="4"/>
      <c r="F12" s="3"/>
    </row>
  </sheetData>
  <mergeCells count="1">
    <mergeCell ref="C3:G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1"/>
  <sheetViews>
    <sheetView workbookViewId="0">
      <selection activeCell="I3" sqref="I3"/>
    </sheetView>
  </sheetViews>
  <sheetFormatPr defaultRowHeight="14.4" x14ac:dyDescent="0.3"/>
  <cols>
    <col min="3" max="3" width="26.109375" customWidth="1"/>
    <col min="5" max="5" width="11.6640625" customWidth="1"/>
  </cols>
  <sheetData>
    <row r="3" spans="3:7" ht="33" customHeight="1" x14ac:dyDescent="0.3">
      <c r="C3" s="10" t="s">
        <v>53</v>
      </c>
      <c r="D3" s="10"/>
      <c r="E3" s="10"/>
      <c r="F3" s="10"/>
      <c r="G3" s="10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 t="s">
        <v>46</v>
      </c>
      <c r="D5">
        <v>73</v>
      </c>
      <c r="E5">
        <v>166</v>
      </c>
      <c r="F5" s="3">
        <f>D5/E5</f>
        <v>0.43975903614457829</v>
      </c>
    </row>
    <row r="6" spans="3:7" x14ac:dyDescent="0.3">
      <c r="C6" s="4" t="s">
        <v>47</v>
      </c>
      <c r="D6">
        <v>52</v>
      </c>
      <c r="F6" s="3">
        <f>D6/E5</f>
        <v>0.31325301204819278</v>
      </c>
    </row>
    <row r="7" spans="3:7" x14ac:dyDescent="0.3">
      <c r="C7" s="4" t="s">
        <v>48</v>
      </c>
      <c r="D7">
        <v>8</v>
      </c>
      <c r="F7" s="3">
        <f>D7/E5</f>
        <v>4.8192771084337352E-2</v>
      </c>
    </row>
    <row r="8" spans="3:7" x14ac:dyDescent="0.3">
      <c r="C8" s="4" t="s">
        <v>49</v>
      </c>
      <c r="D8">
        <v>4</v>
      </c>
      <c r="F8" s="3">
        <f>D8/E5</f>
        <v>2.4096385542168676E-2</v>
      </c>
    </row>
    <row r="9" spans="3:7" x14ac:dyDescent="0.3">
      <c r="C9" s="4" t="s">
        <v>50</v>
      </c>
      <c r="D9">
        <v>8</v>
      </c>
      <c r="F9" s="3">
        <f>D9/E5</f>
        <v>4.8192771084337352E-2</v>
      </c>
    </row>
    <row r="10" spans="3:7" x14ac:dyDescent="0.3">
      <c r="C10" s="4" t="s">
        <v>51</v>
      </c>
      <c r="D10">
        <v>58</v>
      </c>
      <c r="F10" s="3">
        <f>D10/E5</f>
        <v>0.3493975903614458</v>
      </c>
    </row>
    <row r="11" spans="3:7" x14ac:dyDescent="0.3">
      <c r="C11" s="4" t="s">
        <v>52</v>
      </c>
      <c r="D11">
        <v>32</v>
      </c>
      <c r="F11" s="3">
        <f>D11/E5</f>
        <v>0.19277108433734941</v>
      </c>
    </row>
  </sheetData>
  <mergeCells count="1">
    <mergeCell ref="C3:G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1"/>
  <sheetViews>
    <sheetView workbookViewId="0">
      <selection activeCell="C3" sqref="C3:G9"/>
    </sheetView>
  </sheetViews>
  <sheetFormatPr defaultRowHeight="14.4" x14ac:dyDescent="0.3"/>
  <cols>
    <col min="3" max="3" width="19.33203125" customWidth="1"/>
    <col min="5" max="5" width="12" customWidth="1"/>
    <col min="6" max="6" width="14.5546875" customWidth="1"/>
    <col min="7" max="7" width="9.109375" hidden="1" customWidth="1"/>
  </cols>
  <sheetData>
    <row r="3" spans="3:7" ht="27" customHeight="1" x14ac:dyDescent="0.3">
      <c r="C3" s="10" t="s">
        <v>54</v>
      </c>
      <c r="D3" s="10"/>
      <c r="E3" s="10"/>
      <c r="F3" s="10"/>
      <c r="G3" s="10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>
        <v>1</v>
      </c>
      <c r="D5">
        <v>10</v>
      </c>
      <c r="E5">
        <v>166</v>
      </c>
      <c r="F5" s="3">
        <f>D5/E5</f>
        <v>6.0240963855421686E-2</v>
      </c>
    </row>
    <row r="6" spans="3:7" x14ac:dyDescent="0.3">
      <c r="C6" s="4">
        <v>2</v>
      </c>
      <c r="D6">
        <v>25</v>
      </c>
      <c r="F6" s="3">
        <f>D6/E5</f>
        <v>0.15060240963855423</v>
      </c>
    </row>
    <row r="7" spans="3:7" x14ac:dyDescent="0.3">
      <c r="C7" s="4">
        <v>3</v>
      </c>
      <c r="D7">
        <v>60</v>
      </c>
      <c r="F7" s="3">
        <f>D7/E5</f>
        <v>0.36144578313253012</v>
      </c>
    </row>
    <row r="8" spans="3:7" x14ac:dyDescent="0.3">
      <c r="C8" s="4">
        <v>4</v>
      </c>
      <c r="D8">
        <v>50</v>
      </c>
      <c r="F8" s="3">
        <f>D8/E5</f>
        <v>0.30120481927710846</v>
      </c>
    </row>
    <row r="9" spans="3:7" x14ac:dyDescent="0.3">
      <c r="C9" s="4">
        <v>5</v>
      </c>
      <c r="D9">
        <v>2</v>
      </c>
      <c r="F9" s="3">
        <f>D9/E5</f>
        <v>1.2048192771084338E-2</v>
      </c>
    </row>
    <row r="10" spans="3:7" x14ac:dyDescent="0.3">
      <c r="C10" s="4"/>
      <c r="F10" s="3"/>
    </row>
    <row r="11" spans="3:7" x14ac:dyDescent="0.3">
      <c r="C11" s="4"/>
      <c r="F11" s="3"/>
    </row>
  </sheetData>
  <mergeCells count="1">
    <mergeCell ref="C3:G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9"/>
  <sheetViews>
    <sheetView workbookViewId="0">
      <selection activeCell="C3" sqref="C3:G9"/>
    </sheetView>
  </sheetViews>
  <sheetFormatPr defaultRowHeight="14.4" x14ac:dyDescent="0.3"/>
  <cols>
    <col min="3" max="3" width="27.88671875" customWidth="1"/>
    <col min="5" max="5" width="12.44140625" customWidth="1"/>
  </cols>
  <sheetData>
    <row r="3" spans="3:7" x14ac:dyDescent="0.3">
      <c r="C3" s="10" t="s">
        <v>55</v>
      </c>
      <c r="D3" s="10"/>
      <c r="E3" s="10"/>
      <c r="F3" s="10"/>
      <c r="G3" s="10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ht="31.5" customHeight="1" x14ac:dyDescent="0.3">
      <c r="C5" s="6" t="s">
        <v>56</v>
      </c>
      <c r="D5">
        <v>79</v>
      </c>
      <c r="E5">
        <v>166</v>
      </c>
      <c r="F5" s="3">
        <f>D5/E5</f>
        <v>0.4759036144578313</v>
      </c>
    </row>
    <row r="6" spans="3:7" x14ac:dyDescent="0.3">
      <c r="C6" s="6" t="s">
        <v>57</v>
      </c>
      <c r="D6">
        <v>37</v>
      </c>
      <c r="F6" s="3">
        <f>D6/E5</f>
        <v>0.22289156626506024</v>
      </c>
    </row>
    <row r="7" spans="3:7" x14ac:dyDescent="0.3">
      <c r="C7" s="4" t="s">
        <v>58</v>
      </c>
      <c r="D7">
        <v>27</v>
      </c>
      <c r="F7" s="3">
        <f>D7/E5</f>
        <v>0.16265060240963855</v>
      </c>
    </row>
    <row r="8" spans="3:7" ht="28.8" x14ac:dyDescent="0.3">
      <c r="C8" s="6" t="s">
        <v>59</v>
      </c>
      <c r="D8">
        <v>39</v>
      </c>
      <c r="F8" s="3">
        <f>D8/E5</f>
        <v>0.23493975903614459</v>
      </c>
    </row>
    <row r="9" spans="3:7" x14ac:dyDescent="0.3">
      <c r="C9" s="4" t="s">
        <v>60</v>
      </c>
      <c r="D9">
        <v>17</v>
      </c>
      <c r="F9" s="3">
        <f>D9/E5</f>
        <v>0.10240963855421686</v>
      </c>
    </row>
  </sheetData>
  <mergeCells count="1">
    <mergeCell ref="C3:G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1"/>
  <sheetViews>
    <sheetView workbookViewId="0">
      <selection activeCell="C3" sqref="C3:G11"/>
    </sheetView>
  </sheetViews>
  <sheetFormatPr defaultRowHeight="14.4" x14ac:dyDescent="0.3"/>
  <cols>
    <col min="3" max="3" width="56" customWidth="1"/>
    <col min="5" max="5" width="11.44140625" customWidth="1"/>
  </cols>
  <sheetData>
    <row r="3" spans="3:7" x14ac:dyDescent="0.3">
      <c r="C3" s="10" t="s">
        <v>61</v>
      </c>
      <c r="D3" s="10"/>
      <c r="E3" s="10"/>
      <c r="F3" s="10"/>
      <c r="G3" s="10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 t="s">
        <v>62</v>
      </c>
      <c r="D5">
        <v>110</v>
      </c>
      <c r="E5">
        <v>166</v>
      </c>
      <c r="F5" s="3">
        <f>D5/E5</f>
        <v>0.66265060240963858</v>
      </c>
    </row>
    <row r="6" spans="3:7" x14ac:dyDescent="0.3">
      <c r="C6" s="4" t="s">
        <v>63</v>
      </c>
      <c r="D6">
        <v>40</v>
      </c>
      <c r="F6" s="3">
        <f>D6/E5</f>
        <v>0.24096385542168675</v>
      </c>
    </row>
    <row r="7" spans="3:7" x14ac:dyDescent="0.3">
      <c r="C7" s="4" t="s">
        <v>68</v>
      </c>
      <c r="D7">
        <v>20</v>
      </c>
      <c r="F7" s="3">
        <f>D7/E5</f>
        <v>0.12048192771084337</v>
      </c>
    </row>
    <row r="8" spans="3:7" x14ac:dyDescent="0.3">
      <c r="C8" s="4" t="s">
        <v>64</v>
      </c>
      <c r="D8">
        <v>16</v>
      </c>
      <c r="F8" s="3">
        <f>D8/E5</f>
        <v>9.6385542168674704E-2</v>
      </c>
    </row>
    <row r="9" spans="3:7" x14ac:dyDescent="0.3">
      <c r="C9" s="4" t="s">
        <v>65</v>
      </c>
      <c r="D9">
        <v>3</v>
      </c>
      <c r="F9" s="3">
        <f>D9/E5</f>
        <v>1.8072289156626505E-2</v>
      </c>
    </row>
    <row r="10" spans="3:7" x14ac:dyDescent="0.3">
      <c r="C10" s="4" t="s">
        <v>66</v>
      </c>
      <c r="D10">
        <v>17</v>
      </c>
      <c r="F10" s="3">
        <f>D10/E5</f>
        <v>0.10240963855421686</v>
      </c>
    </row>
    <row r="11" spans="3:7" x14ac:dyDescent="0.3">
      <c r="C11" s="4" t="s">
        <v>67</v>
      </c>
      <c r="D11">
        <v>3</v>
      </c>
      <c r="F11" s="3">
        <f>D11/E5</f>
        <v>1.8072289156626505E-2</v>
      </c>
    </row>
  </sheetData>
  <mergeCells count="1">
    <mergeCell ref="C3:G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1"/>
  <sheetViews>
    <sheetView workbookViewId="0">
      <selection activeCell="C3" sqref="C3:G6"/>
    </sheetView>
  </sheetViews>
  <sheetFormatPr defaultRowHeight="14.4" x14ac:dyDescent="0.3"/>
  <cols>
    <col min="5" max="5" width="15.33203125" customWidth="1"/>
  </cols>
  <sheetData>
    <row r="3" spans="3:7" ht="44.25" customHeight="1" x14ac:dyDescent="0.3">
      <c r="C3" s="10" t="s">
        <v>69</v>
      </c>
      <c r="D3" s="10"/>
      <c r="E3" s="10"/>
      <c r="F3" s="10"/>
      <c r="G3" s="10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 t="s">
        <v>70</v>
      </c>
      <c r="D5">
        <v>150</v>
      </c>
      <c r="E5">
        <v>166</v>
      </c>
      <c r="F5" s="3">
        <f>D5/E5</f>
        <v>0.90361445783132532</v>
      </c>
    </row>
    <row r="6" spans="3:7" x14ac:dyDescent="0.3">
      <c r="C6" s="4" t="s">
        <v>71</v>
      </c>
      <c r="D6">
        <v>15</v>
      </c>
      <c r="F6" s="3">
        <f>D6/E5</f>
        <v>9.036144578313253E-2</v>
      </c>
    </row>
    <row r="7" spans="3:7" x14ac:dyDescent="0.3">
      <c r="C7" s="4"/>
      <c r="F7" s="3"/>
    </row>
    <row r="8" spans="3:7" x14ac:dyDescent="0.3">
      <c r="C8" s="4"/>
      <c r="F8" s="3"/>
    </row>
    <row r="9" spans="3:7" x14ac:dyDescent="0.3">
      <c r="C9" s="4"/>
      <c r="F9" s="3"/>
    </row>
    <row r="10" spans="3:7" x14ac:dyDescent="0.3">
      <c r="C10" s="4"/>
      <c r="F10" s="3"/>
    </row>
    <row r="11" spans="3:7" x14ac:dyDescent="0.3">
      <c r="C11" s="4"/>
      <c r="F11" s="3"/>
    </row>
  </sheetData>
  <mergeCells count="1">
    <mergeCell ref="C3:G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6"/>
  <sheetViews>
    <sheetView workbookViewId="0">
      <selection activeCell="C3" sqref="C3:G6"/>
    </sheetView>
  </sheetViews>
  <sheetFormatPr defaultRowHeight="14.4" x14ac:dyDescent="0.3"/>
  <cols>
    <col min="5" max="5" width="12.5546875" customWidth="1"/>
  </cols>
  <sheetData>
    <row r="3" spans="3:7" ht="28.5" customHeight="1" x14ac:dyDescent="0.3">
      <c r="C3" s="10" t="s">
        <v>72</v>
      </c>
      <c r="D3" s="10"/>
      <c r="E3" s="10"/>
      <c r="F3" s="10"/>
      <c r="G3" s="10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 t="s">
        <v>70</v>
      </c>
      <c r="D5">
        <v>34</v>
      </c>
      <c r="E5">
        <v>166</v>
      </c>
      <c r="F5" s="3">
        <f>D5/E5</f>
        <v>0.20481927710843373</v>
      </c>
    </row>
    <row r="6" spans="3:7" x14ac:dyDescent="0.3">
      <c r="C6" s="4" t="s">
        <v>71</v>
      </c>
      <c r="D6">
        <v>131</v>
      </c>
      <c r="F6" s="3">
        <f>D6/E5</f>
        <v>0.78915662650602414</v>
      </c>
    </row>
  </sheetData>
  <mergeCells count="1">
    <mergeCell ref="C3:G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8"/>
  <sheetViews>
    <sheetView workbookViewId="0">
      <selection activeCell="C3" sqref="C3:G8"/>
    </sheetView>
  </sheetViews>
  <sheetFormatPr defaultRowHeight="14.4" x14ac:dyDescent="0.3"/>
  <cols>
    <col min="3" max="3" width="18" customWidth="1"/>
    <col min="5" max="5" width="12.109375" customWidth="1"/>
    <col min="7" max="7" width="16.88671875" customWidth="1"/>
  </cols>
  <sheetData>
    <row r="3" spans="3:7" ht="45" customHeight="1" x14ac:dyDescent="0.3">
      <c r="C3" s="10" t="s">
        <v>73</v>
      </c>
      <c r="D3" s="10"/>
      <c r="E3" s="10"/>
      <c r="F3" s="10"/>
      <c r="G3" s="10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 t="s">
        <v>74</v>
      </c>
      <c r="D5">
        <v>22</v>
      </c>
      <c r="E5">
        <v>166</v>
      </c>
      <c r="F5" s="3">
        <f>D5/E5</f>
        <v>0.13253012048192772</v>
      </c>
    </row>
    <row r="6" spans="3:7" x14ac:dyDescent="0.3">
      <c r="C6" s="4" t="s">
        <v>75</v>
      </c>
      <c r="D6">
        <v>19</v>
      </c>
      <c r="F6" s="3">
        <f>D6/E5</f>
        <v>0.1144578313253012</v>
      </c>
    </row>
    <row r="7" spans="3:7" x14ac:dyDescent="0.3">
      <c r="C7" s="4" t="s">
        <v>76</v>
      </c>
      <c r="D7">
        <v>1</v>
      </c>
      <c r="F7" s="2">
        <f>D7/E5</f>
        <v>6.024096385542169E-3</v>
      </c>
    </row>
    <row r="8" spans="3:7" x14ac:dyDescent="0.3">
      <c r="C8" s="4" t="s">
        <v>77</v>
      </c>
      <c r="D8">
        <v>92</v>
      </c>
      <c r="F8" s="3">
        <f>D8/E5</f>
        <v>0.55421686746987953</v>
      </c>
    </row>
  </sheetData>
  <mergeCells count="1">
    <mergeCell ref="C3:G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0"/>
  <sheetViews>
    <sheetView workbookViewId="0">
      <selection activeCell="J10" sqref="J10"/>
    </sheetView>
  </sheetViews>
  <sheetFormatPr defaultRowHeight="14.4" x14ac:dyDescent="0.3"/>
  <cols>
    <col min="3" max="3" width="48" customWidth="1"/>
    <col min="5" max="5" width="13.33203125" customWidth="1"/>
    <col min="7" max="7" width="10.33203125" customWidth="1"/>
  </cols>
  <sheetData>
    <row r="3" spans="3:7" ht="35.25" customHeight="1" x14ac:dyDescent="0.3">
      <c r="C3" s="10" t="s">
        <v>78</v>
      </c>
      <c r="D3" s="10"/>
      <c r="E3" s="10"/>
      <c r="F3" s="10"/>
      <c r="G3" s="10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 t="s">
        <v>79</v>
      </c>
      <c r="D5">
        <v>90</v>
      </c>
      <c r="E5">
        <v>166</v>
      </c>
      <c r="F5" s="3">
        <f>D5/E5</f>
        <v>0.54216867469879515</v>
      </c>
    </row>
    <row r="6" spans="3:7" x14ac:dyDescent="0.3">
      <c r="C6" s="4" t="s">
        <v>80</v>
      </c>
      <c r="D6">
        <v>37</v>
      </c>
      <c r="F6" s="3">
        <f>D6/E5</f>
        <v>0.22289156626506024</v>
      </c>
    </row>
    <row r="7" spans="3:7" x14ac:dyDescent="0.3">
      <c r="C7" s="4" t="s">
        <v>81</v>
      </c>
      <c r="D7">
        <v>15</v>
      </c>
      <c r="F7" s="2">
        <f>D7/E5</f>
        <v>9.036144578313253E-2</v>
      </c>
    </row>
    <row r="8" spans="3:7" x14ac:dyDescent="0.3">
      <c r="C8" s="4" t="s">
        <v>82</v>
      </c>
      <c r="D8">
        <v>34</v>
      </c>
      <c r="F8" s="3">
        <f>D8/E5</f>
        <v>0.20481927710843373</v>
      </c>
    </row>
    <row r="9" spans="3:7" ht="15.75" customHeight="1" x14ac:dyDescent="0.3">
      <c r="C9" s="8" t="s">
        <v>83</v>
      </c>
      <c r="D9" s="7">
        <v>5</v>
      </c>
      <c r="E9" s="7"/>
      <c r="F9" s="3">
        <f>D9/E5</f>
        <v>3.0120481927710843E-2</v>
      </c>
    </row>
    <row r="10" spans="3:7" x14ac:dyDescent="0.3">
      <c r="C10" s="4" t="s">
        <v>84</v>
      </c>
      <c r="D10">
        <v>21</v>
      </c>
      <c r="F10" s="3">
        <f>D10/E5</f>
        <v>0.12650602409638553</v>
      </c>
    </row>
  </sheetData>
  <mergeCells count="1">
    <mergeCell ref="C3:G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6"/>
  <sheetViews>
    <sheetView workbookViewId="0">
      <selection activeCell="C3" sqref="C3:G6"/>
    </sheetView>
  </sheetViews>
  <sheetFormatPr defaultRowHeight="14.4" x14ac:dyDescent="0.3"/>
  <cols>
    <col min="5" max="5" width="13" customWidth="1"/>
  </cols>
  <sheetData>
    <row r="3" spans="3:7" ht="32.25" customHeight="1" x14ac:dyDescent="0.3">
      <c r="C3" s="10" t="s">
        <v>85</v>
      </c>
      <c r="D3" s="10"/>
      <c r="E3" s="10"/>
      <c r="F3" s="10"/>
      <c r="G3" s="10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 t="s">
        <v>70</v>
      </c>
      <c r="D5">
        <v>4</v>
      </c>
      <c r="E5">
        <v>166</v>
      </c>
      <c r="F5" s="3">
        <f>D5/E5</f>
        <v>2.4096385542168676E-2</v>
      </c>
    </row>
    <row r="6" spans="3:7" x14ac:dyDescent="0.3">
      <c r="C6" s="4" t="s">
        <v>71</v>
      </c>
      <c r="D6">
        <v>151</v>
      </c>
      <c r="F6" s="3">
        <f>D6/E5</f>
        <v>0.90963855421686746</v>
      </c>
    </row>
  </sheetData>
  <mergeCells count="1"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workbookViewId="0">
      <selection activeCell="C23" sqref="C23"/>
    </sheetView>
  </sheetViews>
  <sheetFormatPr defaultRowHeight="14.4" x14ac:dyDescent="0.3"/>
  <cols>
    <col min="2" max="2" width="26.109375" customWidth="1"/>
    <col min="3" max="3" width="10.109375" customWidth="1"/>
    <col min="4" max="4" width="11.88671875" customWidth="1"/>
    <col min="6" max="6" width="11.5546875" customWidth="1"/>
  </cols>
  <sheetData>
    <row r="2" spans="2:6" x14ac:dyDescent="0.3">
      <c r="B2" s="9" t="s">
        <v>1</v>
      </c>
      <c r="C2" s="9"/>
      <c r="D2" s="9"/>
      <c r="E2" s="9"/>
      <c r="F2" s="9"/>
    </row>
    <row r="3" spans="2:6" x14ac:dyDescent="0.3">
      <c r="B3" s="1"/>
      <c r="C3" s="5" t="s">
        <v>7</v>
      </c>
      <c r="D3" s="5" t="s">
        <v>8</v>
      </c>
      <c r="E3" s="5" t="s">
        <v>6</v>
      </c>
      <c r="F3" s="1"/>
    </row>
    <row r="4" spans="2:6" x14ac:dyDescent="0.3">
      <c r="B4" s="4" t="s">
        <v>0</v>
      </c>
      <c r="C4">
        <v>28</v>
      </c>
      <c r="D4">
        <v>166</v>
      </c>
      <c r="E4" s="3">
        <f>C4/D4</f>
        <v>0.16867469879518071</v>
      </c>
    </row>
    <row r="5" spans="2:6" x14ac:dyDescent="0.3">
      <c r="B5" s="4" t="s">
        <v>2</v>
      </c>
      <c r="C5">
        <v>92</v>
      </c>
      <c r="E5" s="3">
        <f>C5/D4</f>
        <v>0.55421686746987953</v>
      </c>
    </row>
    <row r="6" spans="2:6" x14ac:dyDescent="0.3">
      <c r="B6" s="4" t="s">
        <v>3</v>
      </c>
      <c r="C6">
        <v>19</v>
      </c>
      <c r="E6" s="3">
        <f>C6/D4</f>
        <v>0.1144578313253012</v>
      </c>
    </row>
    <row r="7" spans="2:6" x14ac:dyDescent="0.3">
      <c r="B7" s="4" t="s">
        <v>4</v>
      </c>
      <c r="C7">
        <v>33</v>
      </c>
      <c r="E7" s="3">
        <f>C7/D4</f>
        <v>0.19879518072289157</v>
      </c>
    </row>
    <row r="8" spans="2:6" x14ac:dyDescent="0.3">
      <c r="B8" s="4" t="s">
        <v>5</v>
      </c>
      <c r="C8">
        <v>15</v>
      </c>
      <c r="E8" s="3">
        <f>C8/D4</f>
        <v>9.036144578313253E-2</v>
      </c>
    </row>
  </sheetData>
  <mergeCells count="1">
    <mergeCell ref="B2:F2"/>
  </mergeCells>
  <pageMargins left="0.7" right="0.7" top="0.75" bottom="0.75" header="0.3" footer="0.3"/>
  <pageSetup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6"/>
  <sheetViews>
    <sheetView workbookViewId="0">
      <selection activeCell="H9" sqref="H9"/>
    </sheetView>
  </sheetViews>
  <sheetFormatPr defaultRowHeight="14.4" x14ac:dyDescent="0.3"/>
  <cols>
    <col min="3" max="3" width="28.44140625" customWidth="1"/>
    <col min="5" max="5" width="12.6640625" customWidth="1"/>
  </cols>
  <sheetData>
    <row r="3" spans="3:7" ht="32.25" customHeight="1" x14ac:dyDescent="0.3">
      <c r="C3" s="9" t="s">
        <v>86</v>
      </c>
      <c r="D3" s="9"/>
      <c r="E3" s="9"/>
      <c r="F3" s="9"/>
      <c r="G3" s="9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 t="s">
        <v>9</v>
      </c>
      <c r="D5">
        <v>15</v>
      </c>
      <c r="E5">
        <v>166</v>
      </c>
      <c r="F5" s="3">
        <f>D5/E5</f>
        <v>9.036144578313253E-2</v>
      </c>
    </row>
    <row r="6" spans="3:7" x14ac:dyDescent="0.3">
      <c r="C6" s="4" t="s">
        <v>87</v>
      </c>
      <c r="D6">
        <v>148</v>
      </c>
      <c r="F6" s="3">
        <f>D6/E5</f>
        <v>0.89156626506024095</v>
      </c>
    </row>
  </sheetData>
  <mergeCells count="1">
    <mergeCell ref="C3:G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9"/>
  <sheetViews>
    <sheetView workbookViewId="0">
      <selection activeCell="C3" sqref="C3:G9"/>
    </sheetView>
  </sheetViews>
  <sheetFormatPr defaultRowHeight="14.4" x14ac:dyDescent="0.3"/>
  <cols>
    <col min="5" max="5" width="13.44140625" customWidth="1"/>
  </cols>
  <sheetData>
    <row r="3" spans="3:7" ht="41.25" customHeight="1" x14ac:dyDescent="0.3">
      <c r="C3" s="10" t="s">
        <v>88</v>
      </c>
      <c r="D3" s="10"/>
      <c r="E3" s="10"/>
      <c r="F3" s="10"/>
      <c r="G3" s="10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>
        <v>1</v>
      </c>
      <c r="D5">
        <v>21</v>
      </c>
      <c r="E5">
        <v>166</v>
      </c>
      <c r="F5" s="3">
        <f>D5/E5</f>
        <v>0.12650602409638553</v>
      </c>
    </row>
    <row r="6" spans="3:7" x14ac:dyDescent="0.3">
      <c r="C6" s="4">
        <v>2</v>
      </c>
      <c r="D6">
        <v>22</v>
      </c>
      <c r="F6" s="3">
        <f>D6/E5</f>
        <v>0.13253012048192772</v>
      </c>
    </row>
    <row r="7" spans="3:7" x14ac:dyDescent="0.3">
      <c r="C7" s="4">
        <v>3</v>
      </c>
      <c r="D7">
        <v>55</v>
      </c>
      <c r="F7" s="3">
        <f>D7/E5</f>
        <v>0.33132530120481929</v>
      </c>
    </row>
    <row r="8" spans="3:7" x14ac:dyDescent="0.3">
      <c r="C8" s="4">
        <v>4</v>
      </c>
      <c r="D8">
        <v>45</v>
      </c>
      <c r="F8" s="3">
        <f>D8/E5</f>
        <v>0.27108433734939757</v>
      </c>
    </row>
    <row r="9" spans="3:7" x14ac:dyDescent="0.3">
      <c r="C9" s="4">
        <v>5</v>
      </c>
      <c r="D9">
        <v>19</v>
      </c>
      <c r="F9" s="3">
        <f>D9/E5</f>
        <v>0.1144578313253012</v>
      </c>
    </row>
  </sheetData>
  <mergeCells count="1">
    <mergeCell ref="C3:G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9"/>
  <sheetViews>
    <sheetView workbookViewId="0">
      <selection activeCell="L14" sqref="L14"/>
    </sheetView>
  </sheetViews>
  <sheetFormatPr defaultRowHeight="14.4" x14ac:dyDescent="0.3"/>
  <cols>
    <col min="5" max="5" width="15.44140625" customWidth="1"/>
    <col min="6" max="6" width="16.5546875" customWidth="1"/>
    <col min="7" max="8" width="9.6640625" customWidth="1"/>
  </cols>
  <sheetData>
    <row r="3" spans="3:7" ht="41.25" customHeight="1" x14ac:dyDescent="0.3">
      <c r="C3" s="10" t="s">
        <v>89</v>
      </c>
      <c r="D3" s="10"/>
      <c r="E3" s="10"/>
      <c r="F3" s="10"/>
      <c r="G3" s="10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>
        <v>1</v>
      </c>
      <c r="D5">
        <v>1</v>
      </c>
      <c r="E5">
        <v>166</v>
      </c>
      <c r="F5" s="3">
        <f>D5/E5</f>
        <v>6.024096385542169E-3</v>
      </c>
    </row>
    <row r="6" spans="3:7" x14ac:dyDescent="0.3">
      <c r="C6" s="4">
        <v>2</v>
      </c>
      <c r="D6">
        <v>3</v>
      </c>
      <c r="F6" s="3">
        <f>D6/E5</f>
        <v>1.8072289156626505E-2</v>
      </c>
    </row>
    <row r="7" spans="3:7" x14ac:dyDescent="0.3">
      <c r="C7" s="4">
        <v>3</v>
      </c>
      <c r="D7">
        <v>16</v>
      </c>
      <c r="F7" s="3">
        <f>D7/E5</f>
        <v>9.6385542168674704E-2</v>
      </c>
    </row>
    <row r="8" spans="3:7" x14ac:dyDescent="0.3">
      <c r="C8" s="4">
        <v>4</v>
      </c>
      <c r="D8">
        <v>62</v>
      </c>
      <c r="F8" s="3">
        <f>D8/E5</f>
        <v>0.37349397590361444</v>
      </c>
    </row>
    <row r="9" spans="3:7" x14ac:dyDescent="0.3">
      <c r="C9" s="4">
        <v>5</v>
      </c>
      <c r="D9">
        <v>83</v>
      </c>
      <c r="F9" s="3">
        <f>D9/E5</f>
        <v>0.5</v>
      </c>
    </row>
  </sheetData>
  <mergeCells count="1">
    <mergeCell ref="C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9"/>
  <sheetViews>
    <sheetView workbookViewId="0">
      <selection activeCell="D28" sqref="D28"/>
    </sheetView>
  </sheetViews>
  <sheetFormatPr defaultRowHeight="14.4" x14ac:dyDescent="0.3"/>
  <cols>
    <col min="3" max="3" width="37.44140625" customWidth="1"/>
    <col min="4" max="4" width="12" customWidth="1"/>
    <col min="5" max="5" width="14.109375" customWidth="1"/>
  </cols>
  <sheetData>
    <row r="3" spans="3:7" x14ac:dyDescent="0.3">
      <c r="C3" s="9" t="s">
        <v>13</v>
      </c>
      <c r="D3" s="9"/>
      <c r="E3" s="9"/>
      <c r="F3" s="9"/>
      <c r="G3" s="9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 t="s">
        <v>9</v>
      </c>
      <c r="D5">
        <v>8</v>
      </c>
      <c r="E5">
        <v>166</v>
      </c>
      <c r="F5" s="3">
        <f>D5/E5</f>
        <v>4.8192771084337352E-2</v>
      </c>
    </row>
    <row r="6" spans="3:7" x14ac:dyDescent="0.3">
      <c r="C6" s="4" t="s">
        <v>10</v>
      </c>
      <c r="D6">
        <v>28</v>
      </c>
      <c r="F6" s="3">
        <f>D6/E5</f>
        <v>0.16867469879518071</v>
      </c>
    </row>
    <row r="7" spans="3:7" x14ac:dyDescent="0.3">
      <c r="C7" s="4" t="s">
        <v>11</v>
      </c>
      <c r="D7">
        <v>11</v>
      </c>
      <c r="F7" s="3">
        <f>D7/E5</f>
        <v>6.6265060240963861E-2</v>
      </c>
    </row>
    <row r="8" spans="3:7" x14ac:dyDescent="0.3">
      <c r="C8" s="4" t="s">
        <v>12</v>
      </c>
      <c r="D8">
        <v>60</v>
      </c>
      <c r="F8" s="3">
        <f>D8/E5</f>
        <v>0.36144578313253012</v>
      </c>
    </row>
    <row r="9" spans="3:7" x14ac:dyDescent="0.3">
      <c r="C9" s="4"/>
      <c r="F9" s="3"/>
    </row>
  </sheetData>
  <mergeCells count="1">
    <mergeCell ref="C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0"/>
  <sheetViews>
    <sheetView workbookViewId="0">
      <selection activeCell="J15" sqref="J15"/>
    </sheetView>
  </sheetViews>
  <sheetFormatPr defaultRowHeight="14.4" x14ac:dyDescent="0.3"/>
  <cols>
    <col min="3" max="3" width="20.33203125" customWidth="1"/>
    <col min="4" max="4" width="9" customWidth="1"/>
    <col min="5" max="5" width="19.109375" customWidth="1"/>
  </cols>
  <sheetData>
    <row r="3" spans="3:7" x14ac:dyDescent="0.3">
      <c r="C3" s="9" t="s">
        <v>14</v>
      </c>
      <c r="D3" s="9"/>
      <c r="E3" s="9"/>
      <c r="F3" s="9"/>
      <c r="G3" s="9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 t="s">
        <v>15</v>
      </c>
      <c r="D5">
        <v>87</v>
      </c>
      <c r="E5">
        <v>166</v>
      </c>
      <c r="F5" s="3">
        <f>D5/E5</f>
        <v>0.52409638554216864</v>
      </c>
    </row>
    <row r="6" spans="3:7" x14ac:dyDescent="0.3">
      <c r="C6" s="4" t="s">
        <v>16</v>
      </c>
      <c r="D6">
        <v>25</v>
      </c>
      <c r="F6" s="3">
        <f>D6/E5</f>
        <v>0.15060240963855423</v>
      </c>
    </row>
    <row r="7" spans="3:7" x14ac:dyDescent="0.3">
      <c r="C7" s="4" t="s">
        <v>17</v>
      </c>
      <c r="D7">
        <v>37</v>
      </c>
      <c r="F7" s="3">
        <f>D7/E5</f>
        <v>0.22289156626506024</v>
      </c>
    </row>
    <row r="8" spans="3:7" x14ac:dyDescent="0.3">
      <c r="C8" s="4" t="s">
        <v>18</v>
      </c>
      <c r="D8">
        <v>16</v>
      </c>
      <c r="F8" s="3">
        <f>D8/E5</f>
        <v>9.6385542168674704E-2</v>
      </c>
    </row>
    <row r="9" spans="3:7" x14ac:dyDescent="0.3">
      <c r="C9" s="4" t="s">
        <v>20</v>
      </c>
      <c r="D9">
        <v>17</v>
      </c>
      <c r="F9" s="3">
        <f>D9/E5</f>
        <v>0.10240963855421686</v>
      </c>
    </row>
    <row r="10" spans="3:7" x14ac:dyDescent="0.3">
      <c r="C10" s="4" t="s">
        <v>19</v>
      </c>
      <c r="D10">
        <v>36</v>
      </c>
      <c r="F10" s="3">
        <f>D10/E5</f>
        <v>0.21686746987951808</v>
      </c>
    </row>
  </sheetData>
  <mergeCells count="1">
    <mergeCell ref="C3:G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0"/>
  <sheetViews>
    <sheetView workbookViewId="0">
      <selection activeCell="C3" sqref="C3:G7"/>
    </sheetView>
  </sheetViews>
  <sheetFormatPr defaultRowHeight="14.4" x14ac:dyDescent="0.3"/>
  <cols>
    <col min="3" max="3" width="18.5546875" customWidth="1"/>
    <col min="5" max="5" width="17.109375" customWidth="1"/>
    <col min="6" max="6" width="13.33203125" customWidth="1"/>
  </cols>
  <sheetData>
    <row r="3" spans="3:7" x14ac:dyDescent="0.3">
      <c r="C3" s="9" t="s">
        <v>21</v>
      </c>
      <c r="D3" s="9"/>
      <c r="E3" s="9"/>
      <c r="F3" s="9"/>
      <c r="G3" s="9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 t="s">
        <v>22</v>
      </c>
      <c r="D5">
        <v>21</v>
      </c>
      <c r="E5">
        <v>166</v>
      </c>
      <c r="F5" s="3">
        <f>D5/E5</f>
        <v>0.12650602409638553</v>
      </c>
    </row>
    <row r="6" spans="3:7" x14ac:dyDescent="0.3">
      <c r="C6" s="4" t="s">
        <v>23</v>
      </c>
      <c r="D6">
        <v>126</v>
      </c>
      <c r="F6" s="3">
        <f>D6/E5</f>
        <v>0.75903614457831325</v>
      </c>
    </row>
    <row r="7" spans="3:7" x14ac:dyDescent="0.3">
      <c r="C7" s="4" t="s">
        <v>24</v>
      </c>
      <c r="D7">
        <v>20</v>
      </c>
      <c r="F7" s="3">
        <f>D7/E5</f>
        <v>0.12048192771084337</v>
      </c>
    </row>
    <row r="8" spans="3:7" x14ac:dyDescent="0.3">
      <c r="C8" s="4"/>
      <c r="F8" s="3"/>
    </row>
    <row r="9" spans="3:7" x14ac:dyDescent="0.3">
      <c r="C9" s="4"/>
      <c r="F9" s="3"/>
    </row>
    <row r="10" spans="3:7" x14ac:dyDescent="0.3">
      <c r="C10" s="4"/>
      <c r="F10" s="3"/>
    </row>
  </sheetData>
  <mergeCells count="1">
    <mergeCell ref="C3:G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7"/>
  <sheetViews>
    <sheetView tabSelected="1" workbookViewId="0">
      <selection activeCell="C3" sqref="C3:G7"/>
    </sheetView>
  </sheetViews>
  <sheetFormatPr defaultRowHeight="14.4" x14ac:dyDescent="0.3"/>
  <cols>
    <col min="3" max="3" width="17.33203125" customWidth="1"/>
    <col min="4" max="4" width="12.33203125" customWidth="1"/>
    <col min="5" max="5" width="13.44140625" customWidth="1"/>
    <col min="7" max="7" width="11.109375" customWidth="1"/>
  </cols>
  <sheetData>
    <row r="3" spans="3:7" x14ac:dyDescent="0.3">
      <c r="C3" s="9" t="s">
        <v>25</v>
      </c>
      <c r="D3" s="9"/>
      <c r="E3" s="9"/>
      <c r="F3" s="9"/>
      <c r="G3" s="9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 t="s">
        <v>22</v>
      </c>
      <c r="D5">
        <v>96</v>
      </c>
      <c r="E5">
        <v>166</v>
      </c>
      <c r="F5" s="3">
        <f>D5/E5</f>
        <v>0.57831325301204817</v>
      </c>
    </row>
    <row r="6" spans="3:7" x14ac:dyDescent="0.3">
      <c r="C6" s="4" t="s">
        <v>23</v>
      </c>
      <c r="D6">
        <v>63</v>
      </c>
      <c r="F6" s="3">
        <f>D6/E5</f>
        <v>0.37951807228915663</v>
      </c>
    </row>
    <row r="7" spans="3:7" x14ac:dyDescent="0.3">
      <c r="C7" s="4" t="s">
        <v>24</v>
      </c>
      <c r="D7">
        <v>5</v>
      </c>
      <c r="F7" s="3">
        <f>D7/E5</f>
        <v>3.0120481927710843E-2</v>
      </c>
    </row>
  </sheetData>
  <mergeCells count="1">
    <mergeCell ref="C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7"/>
  <sheetViews>
    <sheetView workbookViewId="0">
      <selection activeCell="C3" sqref="C3:G7"/>
    </sheetView>
  </sheetViews>
  <sheetFormatPr defaultRowHeight="14.4" x14ac:dyDescent="0.3"/>
  <cols>
    <col min="3" max="3" width="25.6640625" customWidth="1"/>
    <col min="5" max="5" width="12.88671875" customWidth="1"/>
  </cols>
  <sheetData>
    <row r="3" spans="3:7" x14ac:dyDescent="0.3">
      <c r="C3" s="9" t="s">
        <v>26</v>
      </c>
      <c r="D3" s="9"/>
      <c r="E3" s="9"/>
      <c r="F3" s="9"/>
      <c r="G3" s="9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 t="s">
        <v>27</v>
      </c>
      <c r="D5">
        <v>120</v>
      </c>
      <c r="E5">
        <v>166</v>
      </c>
      <c r="F5" s="3">
        <f>D5/E5</f>
        <v>0.72289156626506024</v>
      </c>
    </row>
    <row r="6" spans="3:7" x14ac:dyDescent="0.3">
      <c r="C6" s="4" t="s">
        <v>28</v>
      </c>
      <c r="D6">
        <v>42</v>
      </c>
      <c r="F6" s="3">
        <f>D6/E5</f>
        <v>0.25301204819277107</v>
      </c>
    </row>
    <row r="7" spans="3:7" x14ac:dyDescent="0.3">
      <c r="C7" s="4" t="s">
        <v>29</v>
      </c>
      <c r="D7">
        <v>3</v>
      </c>
      <c r="F7" s="3">
        <f>D7/E5</f>
        <v>1.8072289156626505E-2</v>
      </c>
    </row>
  </sheetData>
  <mergeCells count="1">
    <mergeCell ref="C3:G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7"/>
  <sheetViews>
    <sheetView workbookViewId="0">
      <selection activeCell="C3" sqref="C3:G7"/>
    </sheetView>
  </sheetViews>
  <sheetFormatPr defaultRowHeight="14.4" x14ac:dyDescent="0.3"/>
  <cols>
    <col min="3" max="3" width="21.88671875" customWidth="1"/>
    <col min="5" max="5" width="12.6640625" customWidth="1"/>
  </cols>
  <sheetData>
    <row r="3" spans="3:7" x14ac:dyDescent="0.3">
      <c r="C3" s="9" t="s">
        <v>30</v>
      </c>
      <c r="D3" s="9"/>
      <c r="E3" s="9"/>
      <c r="F3" s="9"/>
      <c r="G3" s="9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 t="s">
        <v>27</v>
      </c>
      <c r="D5">
        <v>86</v>
      </c>
      <c r="E5">
        <v>166</v>
      </c>
      <c r="F5" s="3">
        <f>D5/E5</f>
        <v>0.51807228915662651</v>
      </c>
    </row>
    <row r="6" spans="3:7" x14ac:dyDescent="0.3">
      <c r="C6" s="4" t="s">
        <v>28</v>
      </c>
      <c r="D6">
        <v>78</v>
      </c>
      <c r="F6" s="3">
        <f>D6/E5</f>
        <v>0.46987951807228917</v>
      </c>
    </row>
    <row r="7" spans="3:7" x14ac:dyDescent="0.3">
      <c r="C7" s="4" t="s">
        <v>29</v>
      </c>
      <c r="D7">
        <v>3</v>
      </c>
      <c r="F7" s="3">
        <f>D7/E5</f>
        <v>1.8072289156626505E-2</v>
      </c>
    </row>
  </sheetData>
  <mergeCells count="1">
    <mergeCell ref="C3:G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2"/>
  <sheetViews>
    <sheetView topLeftCell="A4" workbookViewId="0">
      <selection activeCell="L14" sqref="L14"/>
    </sheetView>
  </sheetViews>
  <sheetFormatPr defaultRowHeight="14.4" x14ac:dyDescent="0.3"/>
  <cols>
    <col min="3" max="3" width="27.6640625" customWidth="1"/>
    <col min="5" max="5" width="13.109375" customWidth="1"/>
  </cols>
  <sheetData>
    <row r="3" spans="3:7" x14ac:dyDescent="0.3">
      <c r="C3" s="9" t="s">
        <v>31</v>
      </c>
      <c r="D3" s="9"/>
      <c r="E3" s="9"/>
      <c r="F3" s="9"/>
      <c r="G3" s="9"/>
    </row>
    <row r="4" spans="3:7" x14ac:dyDescent="0.3">
      <c r="C4" s="1"/>
      <c r="D4" s="5" t="s">
        <v>7</v>
      </c>
      <c r="E4" s="5" t="s">
        <v>8</v>
      </c>
      <c r="F4" s="5" t="s">
        <v>6</v>
      </c>
      <c r="G4" s="1"/>
    </row>
    <row r="5" spans="3:7" x14ac:dyDescent="0.3">
      <c r="C5" s="4" t="s">
        <v>32</v>
      </c>
      <c r="D5">
        <v>92</v>
      </c>
      <c r="E5">
        <v>166</v>
      </c>
      <c r="F5" s="3">
        <f>D5/E5</f>
        <v>0.55421686746987953</v>
      </c>
    </row>
    <row r="6" spans="3:7" x14ac:dyDescent="0.3">
      <c r="C6" s="4" t="s">
        <v>33</v>
      </c>
      <c r="D6">
        <v>2</v>
      </c>
      <c r="F6" s="3">
        <f>D6/E5</f>
        <v>1.2048192771084338E-2</v>
      </c>
    </row>
    <row r="7" spans="3:7" x14ac:dyDescent="0.3">
      <c r="C7" s="4" t="s">
        <v>34</v>
      </c>
      <c r="D7">
        <v>5</v>
      </c>
      <c r="F7" s="3">
        <f>D7/E5</f>
        <v>3.0120481927710843E-2</v>
      </c>
    </row>
    <row r="8" spans="3:7" x14ac:dyDescent="0.3">
      <c r="C8" s="4" t="s">
        <v>35</v>
      </c>
      <c r="D8">
        <v>19</v>
      </c>
      <c r="F8" s="3">
        <f>D8/E5</f>
        <v>0.1144578313253012</v>
      </c>
    </row>
    <row r="9" spans="3:7" x14ac:dyDescent="0.3">
      <c r="C9" s="4" t="s">
        <v>36</v>
      </c>
      <c r="D9">
        <v>39</v>
      </c>
      <c r="F9" s="3">
        <f>D9/E5</f>
        <v>0.23493975903614459</v>
      </c>
    </row>
    <row r="10" spans="3:7" x14ac:dyDescent="0.3">
      <c r="C10" s="4" t="s">
        <v>37</v>
      </c>
      <c r="D10">
        <v>20</v>
      </c>
      <c r="F10" s="3">
        <f>D10/E5</f>
        <v>0.12048192771084337</v>
      </c>
    </row>
    <row r="11" spans="3:7" x14ac:dyDescent="0.3">
      <c r="C11" s="4" t="s">
        <v>38</v>
      </c>
      <c r="D11">
        <v>39</v>
      </c>
      <c r="F11" s="3">
        <f>D11/E5</f>
        <v>0.23493975903614459</v>
      </c>
    </row>
    <row r="12" spans="3:7" x14ac:dyDescent="0.3">
      <c r="C12" s="4" t="s">
        <v>39</v>
      </c>
      <c r="D12">
        <v>45</v>
      </c>
      <c r="F12" s="3">
        <f>D12/E5</f>
        <v>0.27108433734939757</v>
      </c>
    </row>
  </sheetData>
  <mergeCells count="1"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22</vt:i4>
      </vt:variant>
    </vt:vector>
  </HeadingPairs>
  <TitlesOfParts>
    <vt:vector size="22" baseType="lpstr">
      <vt:lpstr>Opći podatci</vt:lpstr>
      <vt:lpstr>1. pitanje</vt:lpstr>
      <vt:lpstr>2. pitanje</vt:lpstr>
      <vt:lpstr>3. pitanje</vt:lpstr>
      <vt:lpstr>4. pitanje</vt:lpstr>
      <vt:lpstr>5. pitanje</vt:lpstr>
      <vt:lpstr>6. pitanje</vt:lpstr>
      <vt:lpstr>7. pitanje</vt:lpstr>
      <vt:lpstr>8. pitanje</vt:lpstr>
      <vt:lpstr>9. pitanje</vt:lpstr>
      <vt:lpstr>10. pitanje</vt:lpstr>
      <vt:lpstr>11. pitanje</vt:lpstr>
      <vt:lpstr>12. pitanje</vt:lpstr>
      <vt:lpstr>13. pitanje</vt:lpstr>
      <vt:lpstr>14. pitanje</vt:lpstr>
      <vt:lpstr>15. pitanje</vt:lpstr>
      <vt:lpstr>16. pitanje</vt:lpstr>
      <vt:lpstr>17. pitanje</vt:lpstr>
      <vt:lpstr>18. pitanje</vt:lpstr>
      <vt:lpstr>19. pitanje</vt:lpstr>
      <vt:lpstr>20. pitanje</vt:lpstr>
      <vt:lpstr>21. pitanje</vt:lpstr>
    </vt:vector>
  </TitlesOfParts>
  <Company>Split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DRAGICA</cp:lastModifiedBy>
  <dcterms:created xsi:type="dcterms:W3CDTF">2017-03-20T12:44:59Z</dcterms:created>
  <dcterms:modified xsi:type="dcterms:W3CDTF">2017-04-02T15:16:16Z</dcterms:modified>
</cp:coreProperties>
</file>